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a.nino\Desktop\LINA FERNANDA NIÑO ACERO\Lina Fernanda Niño Acero\5. GESTION AMBIENTAL 2024\CONTRATACION\PROCESO DE ASEO ESPECIALIZADO\"/>
    </mc:Choice>
  </mc:AlternateContent>
  <xr:revisionPtr revIDLastSave="0" documentId="8_{733B9E26-FE39-46C9-9A6F-F57CF1A7D1DB}" xr6:coauthVersionLast="47" xr6:coauthVersionMax="47" xr10:uidLastSave="{00000000-0000-0000-0000-000000000000}"/>
  <bookViews>
    <workbookView xWindow="-120" yWindow="-120" windowWidth="29040" windowHeight="15840" xr2:uid="{63477191-F437-4240-B015-8AFF7937A8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K17" i="1" l="1"/>
  <c r="J21" i="1"/>
  <c r="J20" i="1" s="1"/>
  <c r="J22" i="1" s="1"/>
</calcChain>
</file>

<file path=xl/sharedStrings.xml><?xml version="1.0" encoding="utf-8"?>
<sst xmlns="http://schemas.openxmlformats.org/spreadsheetml/2006/main" count="23" uniqueCount="23">
  <si>
    <t xml:space="preserve">UNIVERSIDAD COLEGIO MAYOR DE CUNDINAMARCA </t>
  </si>
  <si>
    <t>SUBDIRECCIÓN SERVICIOS ADMINISTRATIVOS Y CONTRATACIÓN</t>
  </si>
  <si>
    <t>PROPUESTA ECONÓMICA</t>
  </si>
  <si>
    <t>ANEXO 2</t>
  </si>
  <si>
    <t>VALORES ANTES DE IVA</t>
  </si>
  <si>
    <t>No.</t>
  </si>
  <si>
    <t xml:space="preserve">BIEN SOLICITADO </t>
  </si>
  <si>
    <t>ESPECIFICACIONES TÉCNICAS REQUERIDAS PARA LA PRESTACIÓN DEL SERVICIO</t>
  </si>
  <si>
    <t>PERIODO DE EJECUCIÓN</t>
  </si>
  <si>
    <t>CANT OPERARIOS</t>
  </si>
  <si>
    <t>VALOR UNITARIO DEL SERVICIO</t>
  </si>
  <si>
    <t xml:space="preserve"> AIU</t>
  </si>
  <si>
    <t>IVA 19% DEL AIU</t>
  </si>
  <si>
    <t>VALOR UNITARIO + AIU +IVA</t>
  </si>
  <si>
    <t>VALOR TOTAL MENSUAL DEL SERVICIO</t>
  </si>
  <si>
    <t>VALOR TOTAL DEL SERVICIO POR DOCE (12) MESES</t>
  </si>
  <si>
    <t>Prestar del servicio de aseo especializado y cafeteria, desinfección, mantenimiento en áreas críticas, manejo de residuos peligrosos y ruta sanitaria en los laboratorios</t>
  </si>
  <si>
    <t xml:space="preserve">Horario: Lunes a Viernes 10:00 p.m a 6:00 a.m 
 Sábado 7:00 a.m. a 9:00 p.m 
El turno semanal de los operarios no superarán lo reglado por la ley
Los operarios a brindar el servicio deben contar con el esquema completo de vacunación de Hepatitis B, tétano y vacuna contra el COVID - 19 y curso manipulación de alimentos. 
Sitios a prestar el servicio: Diferentes sedes de la Universidad, Cinco (5) laboratorios de Investigaciones, Nueve (9) laboratorios por especialidad, un (1) laboratorio central y el Área de Salud. </t>
  </si>
  <si>
    <t xml:space="preserve">VALOR  (ANTES DE IVA)  : </t>
  </si>
  <si>
    <t xml:space="preserve">VALOR DEL IMPUESTO (IVA)  : </t>
  </si>
  <si>
    <t xml:space="preserve">VALOR DEL AIU  : </t>
  </si>
  <si>
    <t>VALOR TOTAL DE LA OFERTA (INCLUIDO IVA Y AIU)  :</t>
  </si>
  <si>
    <r>
      <t xml:space="preserve">Horario: Lunes a Viernes </t>
    </r>
    <r>
      <rPr>
        <b/>
        <sz val="10"/>
        <rFont val="Aptos Narrow"/>
        <family val="2"/>
        <scheme val="minor"/>
      </rPr>
      <t>6:30 a.m. a 9:00 p.m</t>
    </r>
    <r>
      <rPr>
        <sz val="10"/>
        <rFont val="Aptos Narrow"/>
        <family val="2"/>
        <scheme val="minor"/>
      </rPr>
      <t xml:space="preserve">
 Sábado </t>
    </r>
    <r>
      <rPr>
        <b/>
        <sz val="10"/>
        <rFont val="Aptos Narrow"/>
        <family val="2"/>
        <scheme val="minor"/>
      </rPr>
      <t>7:00 a.m. a 9:00 p.m</t>
    </r>
    <r>
      <rPr>
        <sz val="10"/>
        <rFont val="Aptos Narrow"/>
        <family val="2"/>
        <scheme val="minor"/>
      </rPr>
      <t xml:space="preserve"> 
El turno semanal de los operarios no superarán lo reglado por la ley.
Los operarios a brindar el servicio deben contar con el esquema completo de vacunación de Hepatitis B, tétano y vacuna contra el COVID - 19 y curso manipulación de alimentos. 
Sitios a prestar el servicio: Diferentes sedes de la Universidad, Cinco (5) laboratorios de Investigaciones, Nueve (9) laboratorios por especialidad, un (1) laboratorio central y el Área de Salud.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</si>
</sst>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Aptos Narrow"/>
      <family val="2"/>
      <scheme val="minor"/>
    </font>
    <font>
      <b/>
      <sz val="10"/>
      <name val="Calibri Light"/>
      <family val="2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1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" fontId="7" fillId="2" borderId="8" xfId="0" applyNumberFormat="1" applyFont="1" applyFill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44" fontId="8" fillId="0" borderId="12" xfId="1" applyFont="1" applyBorder="1" applyAlignment="1">
      <alignment vertical="center" wrapText="1"/>
    </xf>
    <xf numFmtId="44" fontId="8" fillId="0" borderId="13" xfId="1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44" fontId="8" fillId="0" borderId="15" xfId="1" applyFont="1" applyBorder="1" applyAlignment="1">
      <alignment vertical="center" wrapText="1"/>
    </xf>
    <xf numFmtId="44" fontId="8" fillId="0" borderId="16" xfId="1" applyFont="1" applyBorder="1" applyAlignment="1">
      <alignment vertical="center" wrapText="1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/>
    </xf>
    <xf numFmtId="1" fontId="2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1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justify" vertical="center" wrapText="1"/>
    </xf>
    <xf numFmtId="44" fontId="0" fillId="3" borderId="0" xfId="0" applyNumberFormat="1" applyFill="1" applyAlignment="1">
      <alignment vertical="center"/>
    </xf>
    <xf numFmtId="0" fontId="6" fillId="3" borderId="17" xfId="0" applyFont="1" applyFill="1" applyBorder="1" applyAlignment="1">
      <alignment horizontal="right" vertical="center" wrapText="1"/>
    </xf>
    <xf numFmtId="0" fontId="6" fillId="3" borderId="18" xfId="0" applyFont="1" applyFill="1" applyBorder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599621</xdr:colOff>
      <xdr:row>1</xdr:row>
      <xdr:rowOff>34471</xdr:rowOff>
    </xdr:from>
    <xdr:to>
      <xdr:col>4</xdr:col>
      <xdr:colOff>346528</xdr:colOff>
      <xdr:row>5</xdr:row>
      <xdr:rowOff>110671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01D4263-E9B5-4F50-AFC9-45C8134B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71" y="224971"/>
          <a:ext cx="613682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BBB6-E536-4F40-A946-9C111839C865}">
  <dimension ref="A1:K25"/>
  <sheetViews>
    <sheetView tabSelected="1" workbookViewId="0">
      <selection activeCell="M19" sqref="M19"/>
    </sheetView>
  </sheetViews>
  <sheetFormatPr baseColWidth="10" defaultColWidth="10.85546875" defaultRowHeight="15" x14ac:dyDescent="0.25"/>
  <cols>
    <col min="1" max="1" width="9.5703125" style="1" customWidth="1"/>
    <col min="2" max="2" width="46" style="1" customWidth="1"/>
    <col min="3" max="3" width="43" style="1" customWidth="1"/>
    <col min="4" max="4" width="13" style="1" customWidth="1"/>
    <col min="5" max="5" width="11.42578125" style="1" bestFit="1" customWidth="1"/>
    <col min="6" max="6" width="14.7109375" style="1" bestFit="1" customWidth="1"/>
    <col min="7" max="7" width="13.140625" style="1" bestFit="1" customWidth="1"/>
    <col min="8" max="8" width="12.140625" style="1" customWidth="1"/>
    <col min="9" max="9" width="15.28515625" style="1" customWidth="1"/>
    <col min="10" max="10" width="18" style="1" customWidth="1"/>
    <col min="11" max="11" width="23.7109375" style="1" customWidth="1"/>
    <col min="12" max="16384" width="10.85546875" style="1"/>
  </cols>
  <sheetData>
    <row r="1" spans="1:1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8"/>
      <c r="B2" s="29"/>
      <c r="C2" s="30"/>
      <c r="D2" s="30"/>
      <c r="E2" s="30"/>
      <c r="F2" s="31"/>
      <c r="G2" s="28"/>
      <c r="H2" s="32"/>
      <c r="I2" s="32"/>
      <c r="J2" s="32"/>
      <c r="K2" s="27"/>
    </row>
    <row r="3" spans="1:11" x14ac:dyDescent="0.25">
      <c r="A3" s="28"/>
      <c r="B3" s="29"/>
      <c r="C3" s="30"/>
      <c r="D3" s="30"/>
      <c r="E3" s="30"/>
      <c r="F3" s="31"/>
      <c r="G3" s="28"/>
      <c r="H3" s="32"/>
      <c r="I3" s="32"/>
      <c r="J3" s="32"/>
      <c r="K3" s="27"/>
    </row>
    <row r="4" spans="1:11" x14ac:dyDescent="0.25">
      <c r="A4" s="28"/>
      <c r="B4" s="29"/>
      <c r="C4" s="30"/>
      <c r="D4" s="30"/>
      <c r="E4" s="30"/>
      <c r="F4" s="31"/>
      <c r="G4" s="28"/>
      <c r="H4" s="32"/>
      <c r="I4" s="32"/>
      <c r="J4" s="32"/>
      <c r="K4" s="27"/>
    </row>
    <row r="5" spans="1:11" x14ac:dyDescent="0.25">
      <c r="A5" s="28"/>
      <c r="B5" s="29"/>
      <c r="C5" s="30"/>
      <c r="D5" s="30"/>
      <c r="E5" s="30"/>
      <c r="F5" s="31"/>
      <c r="G5" s="28"/>
      <c r="H5" s="32"/>
      <c r="I5" s="32"/>
      <c r="J5" s="32"/>
      <c r="K5" s="27"/>
    </row>
    <row r="6" spans="1:11" x14ac:dyDescent="0.25">
      <c r="A6" s="28"/>
      <c r="B6" s="29"/>
      <c r="C6" s="30"/>
      <c r="D6" s="30"/>
      <c r="E6" s="30"/>
      <c r="F6" s="31"/>
      <c r="G6" s="28"/>
      <c r="H6" s="32"/>
      <c r="I6" s="32"/>
      <c r="J6" s="32"/>
      <c r="K6" s="27"/>
    </row>
    <row r="7" spans="1:11" x14ac:dyDescent="0.25">
      <c r="A7" s="33" t="s">
        <v>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5">
      <c r="A8" s="33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19.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1" x14ac:dyDescent="0.25">
      <c r="A10" s="34" t="s">
        <v>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ht="15.75" thickBot="1" x14ac:dyDescent="0.3">
      <c r="A11" s="35"/>
      <c r="B11" s="29"/>
      <c r="C11" s="29"/>
      <c r="D11" s="36"/>
      <c r="E11" s="37"/>
      <c r="F11" s="39"/>
      <c r="G11" s="30"/>
      <c r="H11" s="40"/>
      <c r="I11" s="40"/>
      <c r="J11" s="40"/>
      <c r="K11" s="27"/>
    </row>
    <row r="12" spans="1:11" ht="15.75" thickBot="1" x14ac:dyDescent="0.3">
      <c r="A12" s="38"/>
      <c r="B12" s="38"/>
      <c r="C12" s="38"/>
      <c r="D12" s="38"/>
      <c r="E12" s="36"/>
      <c r="F12" s="2" t="s">
        <v>4</v>
      </c>
      <c r="G12" s="3"/>
      <c r="H12" s="4"/>
      <c r="I12" s="4"/>
      <c r="J12" s="4"/>
      <c r="K12" s="4"/>
    </row>
    <row r="13" spans="1:11" ht="27.95" customHeight="1" x14ac:dyDescent="0.25">
      <c r="A13" s="5" t="s">
        <v>5</v>
      </c>
      <c r="B13" s="6" t="s">
        <v>6</v>
      </c>
      <c r="C13" s="6" t="s">
        <v>7</v>
      </c>
      <c r="D13" s="6" t="s">
        <v>8</v>
      </c>
      <c r="E13" s="6" t="s">
        <v>9</v>
      </c>
      <c r="F13" s="7" t="s">
        <v>10</v>
      </c>
      <c r="G13" s="7" t="s">
        <v>11</v>
      </c>
      <c r="H13" s="8" t="s">
        <v>12</v>
      </c>
      <c r="I13" s="7" t="s">
        <v>13</v>
      </c>
      <c r="J13" s="9" t="s">
        <v>14</v>
      </c>
      <c r="K13" s="9" t="s">
        <v>15</v>
      </c>
    </row>
    <row r="14" spans="1:11" ht="15.75" thickBot="1" x14ac:dyDescent="0.3">
      <c r="A14" s="10"/>
      <c r="B14" s="11"/>
      <c r="C14" s="11"/>
      <c r="D14" s="11"/>
      <c r="E14" s="11"/>
      <c r="F14" s="12"/>
      <c r="G14" s="12"/>
      <c r="H14" s="13"/>
      <c r="I14" s="12"/>
      <c r="J14" s="14"/>
      <c r="K14" s="14"/>
    </row>
    <row r="15" spans="1:11" ht="162.75" thickTop="1" x14ac:dyDescent="0.25">
      <c r="A15" s="15">
        <v>1</v>
      </c>
      <c r="B15" s="16" t="s">
        <v>16</v>
      </c>
      <c r="C15" s="17" t="s">
        <v>22</v>
      </c>
      <c r="D15" s="18">
        <v>12</v>
      </c>
      <c r="E15" s="18">
        <v>12</v>
      </c>
      <c r="F15" s="19"/>
      <c r="G15" s="19"/>
      <c r="H15" s="19"/>
      <c r="I15" s="19"/>
      <c r="J15" s="19"/>
      <c r="K15" s="20"/>
    </row>
    <row r="16" spans="1:11" ht="162.75" thickBot="1" x14ac:dyDescent="0.3">
      <c r="A16" s="21">
        <v>2</v>
      </c>
      <c r="B16" s="22"/>
      <c r="C16" s="23" t="s">
        <v>17</v>
      </c>
      <c r="D16" s="24">
        <v>12</v>
      </c>
      <c r="E16" s="24">
        <v>2</v>
      </c>
      <c r="F16" s="25"/>
      <c r="G16" s="25"/>
      <c r="H16" s="25"/>
      <c r="I16" s="25"/>
      <c r="J16" s="25"/>
      <c r="K16" s="26"/>
    </row>
    <row r="17" spans="1:11" ht="22.5" customHeight="1" thickTop="1" x14ac:dyDescent="0.25">
      <c r="A17" s="35"/>
      <c r="B17" s="35"/>
      <c r="C17" s="41"/>
      <c r="D17" s="41"/>
      <c r="E17" s="30"/>
      <c r="F17" s="39"/>
      <c r="G17" s="30"/>
      <c r="H17" s="40"/>
      <c r="I17" s="40"/>
      <c r="J17" s="40"/>
      <c r="K17" s="42">
        <f>SUM(K15:K16)</f>
        <v>0</v>
      </c>
    </row>
    <row r="18" spans="1:1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5.75" thickBot="1" x14ac:dyDescent="0.3">
      <c r="A19" s="27"/>
      <c r="B19" s="27"/>
      <c r="C19" s="27"/>
      <c r="D19" s="27"/>
      <c r="E19" s="27"/>
      <c r="F19" s="43" t="s">
        <v>18</v>
      </c>
      <c r="G19" s="43"/>
      <c r="H19" s="43"/>
      <c r="I19" s="43"/>
      <c r="J19" s="42">
        <f>+((F16*E16*D16)+(D15*E15*F15))</f>
        <v>0</v>
      </c>
      <c r="K19" s="27"/>
    </row>
    <row r="20" spans="1:11" ht="16.5" thickTop="1" thickBot="1" x14ac:dyDescent="0.3">
      <c r="A20" s="27"/>
      <c r="B20" s="27"/>
      <c r="C20" s="27"/>
      <c r="D20" s="27"/>
      <c r="E20" s="27"/>
      <c r="F20" s="44" t="s">
        <v>19</v>
      </c>
      <c r="G20" s="44"/>
      <c r="H20" s="44"/>
      <c r="I20" s="44"/>
      <c r="J20" s="42">
        <f>+J21*19%</f>
        <v>0</v>
      </c>
      <c r="K20" s="27"/>
    </row>
    <row r="21" spans="1:11" ht="16.5" thickTop="1" thickBot="1" x14ac:dyDescent="0.3">
      <c r="A21" s="27"/>
      <c r="B21" s="27"/>
      <c r="C21" s="27"/>
      <c r="D21" s="27"/>
      <c r="E21" s="27"/>
      <c r="F21" s="44" t="s">
        <v>20</v>
      </c>
      <c r="G21" s="44"/>
      <c r="H21" s="44"/>
      <c r="I21" s="44"/>
      <c r="J21" s="42">
        <f>+J19*10%</f>
        <v>0</v>
      </c>
      <c r="K21" s="27"/>
    </row>
    <row r="22" spans="1:11" ht="16.5" thickTop="1" thickBot="1" x14ac:dyDescent="0.3">
      <c r="A22" s="27"/>
      <c r="B22" s="27"/>
      <c r="C22" s="27"/>
      <c r="D22" s="27"/>
      <c r="E22" s="27"/>
      <c r="F22" s="44" t="s">
        <v>21</v>
      </c>
      <c r="G22" s="44"/>
      <c r="H22" s="44"/>
      <c r="I22" s="44"/>
      <c r="J22" s="42">
        <f>+J19+J20+J21</f>
        <v>0</v>
      </c>
      <c r="K22" s="27"/>
    </row>
    <row r="23" spans="1:11" ht="15.75" thickTop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</row>
  </sheetData>
  <protectedRanges>
    <protectedRange sqref="E11:G11 E17:G17" name="Rango1"/>
    <protectedRange sqref="F16 E15:E16" name="Rango1_3"/>
  </protectedRanges>
  <mergeCells count="21">
    <mergeCell ref="F20:I20"/>
    <mergeCell ref="F21:I21"/>
    <mergeCell ref="F22:I22"/>
    <mergeCell ref="A7:K7"/>
    <mergeCell ref="A8:K8"/>
    <mergeCell ref="A9:K9"/>
    <mergeCell ref="A10:K10"/>
    <mergeCell ref="H13:H14"/>
    <mergeCell ref="I13:I14"/>
    <mergeCell ref="J13:J14"/>
    <mergeCell ref="K13:K14"/>
    <mergeCell ref="B15:B16"/>
    <mergeCell ref="F19:I19"/>
    <mergeCell ref="F12:G12"/>
    <mergeCell ref="A13:A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Fernanda Niño Acero</dc:creator>
  <cp:lastModifiedBy>Lina Fernanda Niño Acero</cp:lastModifiedBy>
  <dcterms:created xsi:type="dcterms:W3CDTF">2024-09-18T16:36:21Z</dcterms:created>
  <dcterms:modified xsi:type="dcterms:W3CDTF">2024-09-18T16:39:10Z</dcterms:modified>
</cp:coreProperties>
</file>