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6. JULIO/4. DATA CENTER/docus para la invitación/"/>
    </mc:Choice>
  </mc:AlternateContent>
  <xr:revisionPtr revIDLastSave="0" documentId="13_ncr:1_{CE305D32-1FAC-C845-9DC0-32B150888DAF}" xr6:coauthVersionLast="47" xr6:coauthVersionMax="47" xr10:uidLastSave="{00000000-0000-0000-0000-000000000000}"/>
  <bookViews>
    <workbookView xWindow="0" yWindow="500" windowWidth="25820" windowHeight="1550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D19" i="1" l="1"/>
  <c r="J14" i="1"/>
  <c r="J16" i="1"/>
  <c r="H13" i="1"/>
  <c r="J13" i="1" s="1"/>
  <c r="H14" i="1"/>
  <c r="H15" i="1"/>
  <c r="J15" i="1" s="1"/>
  <c r="H16" i="1"/>
  <c r="H12" i="1"/>
  <c r="D20" i="1" l="1"/>
  <c r="D21" i="1" s="1"/>
  <c r="J12" i="1"/>
</calcChain>
</file>

<file path=xl/sharedStrings.xml><?xml version="1.0" encoding="utf-8"?>
<sst xmlns="http://schemas.openxmlformats.org/spreadsheetml/2006/main" count="41" uniqueCount="34">
  <si>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</si>
  <si>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</si>
  <si>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</si>
  <si>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</si>
  <si>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</si>
  <si>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</si>
  <si>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</si>
  <si>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</si>
  <si>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</si>
  <si>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</si>
  <si>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</si>
  <si>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</si>
  <si>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</si>
  <si>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</si>
  <si>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</si>
  <si>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</si>
  <si>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</si>
  <si>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</si>
  <si>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</si>
  <si>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</si>
  <si>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</si>
  <si>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</si>
  <si>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</si>
  <si>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</si>
  <si>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r>
      <rPr>
        <sz val="10"/>
        <rFont val="Arial MT"/>
        <family val="2"/>
      </rPr>
      <t>UND</t>
    </r>
  </si>
  <si>
    <t>CAPITULO III - ESPECIFICACIONES TÉCNICAS</t>
  </si>
  <si>
    <t>3.1. RESPONSABILIDADES DEL CONTRATISTA</t>
  </si>
  <si>
    <t>ACEPTO:       SI             NO</t>
  </si>
  <si>
    <t>Suministro de una UPS de 20 kva, con dos modulos de 10 kva totalizando 20 kVA. Contrato de mantenimiento básico para equipos UPS de 20 kVA y menores a 60 kVA, con 2 rutinas anuales en horario 8X5, 5 atenciones de emergencia anuales sin repuestos, y atención de emergencias en horario 5X8. Por un (1) año. Instalación y puesta en marcha a cero (0) metros de dos (2) UPS en paralelo. Adecuación del tablero eléctrico exis-tente y cambio de acometidas para el datacenter. Conforme al anexo técnico.</t>
  </si>
  <si>
    <t>Suministro e instalación de terminal táctil. Suministro e instala-ción de fuente de poder para electroimán, incluye gabinete y batería. Suministro e instalación de detector de apertura. Sumi-nistro e instalación de electroimán, incluye soporte de fijación. Suministro e instalación de infraestructura para control de ac-ceso, incluye tubería y cableado. Conforme al anexo técnico.</t>
  </si>
  <si>
    <t>Mantenimiento preventivo y correctivo del sistema de detec-ción y extinción de incendios del datacenter. Mantenimiento preventivo y correctivo del sistema de circuito cerrado de tele-visión. Mantenimiento preventivo y correctivo del datacenter, con cuatro visitas anuales para revisión de tableros, requintado de conexiones eléctricas, revisión de iluminación, toma de me-didas eléctricas, limpieza y mantenimiento de tableros eléctri-cos, peinado de cableado estructurado, certificación aleatoria de puntos de red y enlaces de fibra óptica, nivelación de ban-dejas y soporte a fallas tanto de la red eléctrica y regulada den-tro del datacenter, limpieza interna y externa del contenedor. No se incluyen suministro de repuestos, solo mano de obra. Se incluye el soporte técnico para mantenimiento correctivo de los sistemas mencionados anteriormente. Tiempo de ejecu-ción: 1 año. Contrato de mantenimiento para equipo de aire acondicionado de expansión directa, con rutinas semestrales (2 visitas al año) en horario 5X8, incluye atención a emergencias. Por un (1) año. Mantenimiento preventivo y correctivo de planta eléctrica. Conforme al anexo técnico.</t>
  </si>
  <si>
    <t>Suministro e instalación de Rack de 4 parales de 22u Negro. Incluye aterrizaje de rack y traslado de equipo para reubicarlos en el nuevo rack. suministro e instalación de Refrigeración por aire, refrigeración InRack, autocontenedor (sin condensador), adecuado para so-luciones de microcentros de datos. Capacidad de refrigeración: 3,5 kW. Garantía 1 año con fabrica. Incluye punto eléctrico</t>
  </si>
  <si>
    <t>Suministro de un (1) aire acondicionado INROW de 25 KW. Des-monte de aires acondicionados de precisión ambiental del Da-tacenter. Mano de obra para la instalación de tuberías de cobre de las acometidas mecánicas de los equipos de aire acondicio-nado de precisión ambiental. Se hará la instalación del sistema de aire acondicionado con una distancia entre manejadora y condensadora de 20 y 25 metros. Contrato de mantenimiento para equipo de aire acondicionado de expansión directa, con rutinas semestrales (2 visitas al año) en horario 5X8, incluye atención a emergencias. Por un (1) año. Conforme al anexo técnico.</t>
  </si>
  <si>
    <t>INVITACIÓN A COTIZAR 013 - 2024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</si>
</sst>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&quot;$&quot;#,##0"/>
    <numFmt numFmtId="166" formatCode="_-&quot;$&quot;\ * #,##0_-;\-&quot;$&quot;\ * #,##0_-;_-&quot;$&quot;\ * &quot;-&quot;??_-;_-@_-"/>
  </numFmts>
  <fonts count="18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5" fillId="0" borderId="0" applyFont="0" applyFill="0" applyBorder="0" applyAlignment="0" applyProtection="0"/>
    <xf numFmtId="0" fontId="2" fillId="0" borderId="13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5" fontId="7" fillId="0" borderId="0" xfId="0" applyNumberFormat="1" applyFont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shrinkToFit="1"/>
    </xf>
    <xf numFmtId="164" fontId="1" fillId="0" borderId="12" xfId="1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64" fontId="10" fillId="0" borderId="14" xfId="1" applyFont="1" applyBorder="1" applyAlignment="1">
      <alignment horizontal="center" vertical="center" wrapText="1"/>
    </xf>
    <xf numFmtId="166" fontId="17" fillId="0" borderId="19" xfId="0" applyNumberFormat="1" applyFont="1" applyBorder="1" applyAlignment="1">
      <alignment horizontal="center" vertical="center"/>
    </xf>
    <xf numFmtId="166" fontId="17" fillId="0" borderId="20" xfId="0" applyNumberFormat="1" applyFont="1" applyBorder="1" applyAlignment="1">
      <alignment horizontal="center" vertical="center"/>
    </xf>
    <xf numFmtId="164" fontId="0" fillId="0" borderId="14" xfId="1" applyFont="1" applyBorder="1" applyAlignment="1">
      <alignment horizontal="center" vertical="center"/>
    </xf>
    <xf numFmtId="0" fontId="16" fillId="4" borderId="15" xfId="2" applyFont="1" applyFill="1" applyBorder="1" applyAlignment="1">
      <alignment horizontal="center" vertical="top" wrapText="1"/>
    </xf>
    <xf numFmtId="0" fontId="16" fillId="4" borderId="17" xfId="2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70247BF3-53BF-4B55-8D8E-22EB89236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20</xdr:row>
      <xdr:rowOff>16226</xdr:rowOff>
    </xdr:from>
    <xdr:to>
      <xdr:col>10</xdr:col>
      <xdr:colOff>152400</xdr:colOff>
      <xdr:row>20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20</xdr:row>
      <xdr:rowOff>21699</xdr:rowOff>
    </xdr:from>
    <xdr:to>
      <xdr:col>9</xdr:col>
      <xdr:colOff>690067</xdr:colOff>
      <xdr:row>20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998"/>
  <sheetViews>
    <sheetView tabSelected="1" topLeftCell="C14" zoomScale="125" zoomScaleNormal="90" workbookViewId="0">
      <selection activeCell="F12" sqref="F12:G12"/>
    </sheetView>
  </sheetViews>
  <sheetFormatPr baseColWidth="10" defaultColWidth="12.6640625" defaultRowHeight="15" customHeight="1"/>
  <cols>
    <col min="1" max="1" width="4.83203125" customWidth="1"/>
    <col min="2" max="4" width="22.83203125" customWidth="1"/>
    <col min="5" max="5" width="10.1640625" customWidth="1"/>
    <col min="6" max="6" width="15.33203125" bestFit="1" customWidth="1"/>
    <col min="7" max="7" width="9.83203125" customWidth="1"/>
    <col min="8" max="9" width="12.33203125" customWidth="1"/>
    <col min="10" max="10" width="15.33203125" customWidth="1"/>
    <col min="11" max="11" width="17.83203125" customWidth="1"/>
    <col min="12" max="12" width="2.33203125" customWidth="1"/>
    <col min="13" max="26" width="10.6640625" customWidth="1"/>
  </cols>
  <sheetData>
    <row r="1" spans="1:26">
      <c r="A1" s="33"/>
      <c r="B1" s="34"/>
      <c r="C1" s="35"/>
      <c r="D1" s="42" t="s">
        <v>0</v>
      </c>
      <c r="E1" s="34"/>
      <c r="F1" s="34"/>
      <c r="G1" s="34"/>
      <c r="H1" s="34"/>
      <c r="I1" s="35"/>
      <c r="J1" s="44" t="s">
        <v>1</v>
      </c>
      <c r="K1" s="45"/>
      <c r="L1" s="4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6"/>
      <c r="B2" s="37"/>
      <c r="C2" s="38"/>
      <c r="D2" s="36"/>
      <c r="E2" s="37"/>
      <c r="F2" s="37"/>
      <c r="G2" s="37"/>
      <c r="H2" s="37"/>
      <c r="I2" s="38"/>
      <c r="J2" s="44" t="s">
        <v>2</v>
      </c>
      <c r="K2" s="45"/>
      <c r="L2" s="4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6"/>
      <c r="B3" s="37"/>
      <c r="C3" s="38"/>
      <c r="D3" s="36"/>
      <c r="E3" s="37"/>
      <c r="F3" s="37"/>
      <c r="G3" s="37"/>
      <c r="H3" s="37"/>
      <c r="I3" s="38"/>
      <c r="J3" s="44" t="s">
        <v>3</v>
      </c>
      <c r="K3" s="45"/>
      <c r="L3" s="4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39"/>
      <c r="B4" s="40"/>
      <c r="C4" s="41"/>
      <c r="D4" s="39"/>
      <c r="E4" s="40"/>
      <c r="F4" s="40"/>
      <c r="G4" s="40"/>
      <c r="H4" s="40"/>
      <c r="I4" s="41"/>
      <c r="J4" s="44" t="s">
        <v>4</v>
      </c>
      <c r="K4" s="45"/>
      <c r="L4" s="4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7" t="s">
        <v>33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3" t="s">
        <v>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>
      <c r="A11" s="21" t="s">
        <v>18</v>
      </c>
      <c r="B11" s="26" t="s">
        <v>19</v>
      </c>
      <c r="C11" s="26"/>
      <c r="D11" s="21" t="s">
        <v>20</v>
      </c>
      <c r="E11" s="21" t="s">
        <v>6</v>
      </c>
      <c r="F11" s="26" t="s">
        <v>21</v>
      </c>
      <c r="G11" s="26"/>
      <c r="H11" s="26" t="s">
        <v>22</v>
      </c>
      <c r="I11" s="26"/>
      <c r="J11" s="26" t="s">
        <v>23</v>
      </c>
      <c r="K11" s="2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3.5" customHeight="1">
      <c r="A12" s="22">
        <v>1</v>
      </c>
      <c r="B12" s="31" t="s">
        <v>32</v>
      </c>
      <c r="C12" s="32"/>
      <c r="D12" s="20" t="s">
        <v>24</v>
      </c>
      <c r="E12" s="22">
        <v>1</v>
      </c>
      <c r="F12" s="28"/>
      <c r="G12" s="29"/>
      <c r="H12" s="30">
        <f>+F12*0.19</f>
        <v>0</v>
      </c>
      <c r="I12" s="30"/>
      <c r="J12" s="27">
        <f>+F12+H12</f>
        <v>0</v>
      </c>
      <c r="K12" s="2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5" customHeight="1">
      <c r="A13" s="22">
        <v>2</v>
      </c>
      <c r="B13" s="31" t="s">
        <v>28</v>
      </c>
      <c r="C13" s="32"/>
      <c r="D13" s="20" t="s">
        <v>24</v>
      </c>
      <c r="E13" s="22">
        <v>1</v>
      </c>
      <c r="F13" s="28"/>
      <c r="G13" s="29"/>
      <c r="H13" s="28">
        <f t="shared" ref="H13:H16" si="0">+F13*0.19</f>
        <v>0</v>
      </c>
      <c r="I13" s="29"/>
      <c r="J13" s="28">
        <f t="shared" ref="J13:J16" si="1">+F13+H13</f>
        <v>0</v>
      </c>
      <c r="K13" s="2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7" customHeight="1">
      <c r="A14" s="22">
        <v>3</v>
      </c>
      <c r="B14" s="31" t="s">
        <v>29</v>
      </c>
      <c r="C14" s="32"/>
      <c r="D14" s="20" t="s">
        <v>24</v>
      </c>
      <c r="E14" s="22">
        <v>1</v>
      </c>
      <c r="F14" s="28"/>
      <c r="G14" s="29"/>
      <c r="H14" s="28">
        <f t="shared" si="0"/>
        <v>0</v>
      </c>
      <c r="I14" s="29"/>
      <c r="J14" s="28">
        <f t="shared" si="1"/>
        <v>0</v>
      </c>
      <c r="K14" s="2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6.5" customHeight="1">
      <c r="A15" s="22">
        <v>4</v>
      </c>
      <c r="B15" s="31" t="s">
        <v>30</v>
      </c>
      <c r="C15" s="32"/>
      <c r="D15" s="20" t="s">
        <v>24</v>
      </c>
      <c r="E15" s="22">
        <v>1</v>
      </c>
      <c r="F15" s="28"/>
      <c r="G15" s="29"/>
      <c r="H15" s="28">
        <f t="shared" si="0"/>
        <v>0</v>
      </c>
      <c r="I15" s="29"/>
      <c r="J15" s="28">
        <f t="shared" si="1"/>
        <v>0</v>
      </c>
      <c r="K15" s="2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3" customHeight="1">
      <c r="A16" s="22">
        <v>5</v>
      </c>
      <c r="B16" s="31" t="s">
        <v>31</v>
      </c>
      <c r="C16" s="32"/>
      <c r="D16" s="20" t="s">
        <v>24</v>
      </c>
      <c r="E16" s="22">
        <v>1</v>
      </c>
      <c r="F16" s="28"/>
      <c r="G16" s="29"/>
      <c r="H16" s="28">
        <f t="shared" si="0"/>
        <v>0</v>
      </c>
      <c r="I16" s="29"/>
      <c r="J16" s="28">
        <f t="shared" si="1"/>
        <v>0</v>
      </c>
      <c r="K16" s="2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>
      <c r="A17" s="7"/>
      <c r="B17" s="6"/>
      <c r="C17" s="2"/>
      <c r="D17" s="2"/>
      <c r="E17" s="2"/>
      <c r="F17" s="24"/>
      <c r="G17" s="24"/>
      <c r="H17" s="25"/>
      <c r="I17" s="25"/>
      <c r="J17" s="25"/>
      <c r="K17" s="2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7"/>
      <c r="B18" s="6"/>
      <c r="C18" s="2"/>
      <c r="D18" s="2"/>
      <c r="E18" s="2"/>
      <c r="F18" s="9"/>
      <c r="G18" s="2"/>
      <c r="H18" s="8"/>
      <c r="I18" s="55"/>
      <c r="J18" s="37"/>
      <c r="K18" s="10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thickBot="1">
      <c r="A19" s="7"/>
      <c r="B19" s="56" t="s">
        <v>17</v>
      </c>
      <c r="C19" s="37"/>
      <c r="D19" s="23">
        <f>F12+F13+F14+F15+F16</f>
        <v>0</v>
      </c>
      <c r="E19" s="7"/>
      <c r="F19" s="9"/>
      <c r="G19" s="2"/>
      <c r="H19" s="57" t="s">
        <v>25</v>
      </c>
      <c r="I19" s="57"/>
      <c r="J19" s="57"/>
      <c r="K19" s="5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thickBot="1">
      <c r="A20" s="7"/>
      <c r="B20" s="56" t="s">
        <v>7</v>
      </c>
      <c r="C20" s="37"/>
      <c r="D20" s="23">
        <f>+H12+H13+H14+H15+H16</f>
        <v>0</v>
      </c>
      <c r="E20" s="7"/>
      <c r="F20" s="9"/>
      <c r="G20" s="2"/>
      <c r="H20" s="58" t="s">
        <v>26</v>
      </c>
      <c r="I20" s="59"/>
      <c r="J20" s="59"/>
      <c r="K20" s="60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thickBot="1">
      <c r="A21" s="7"/>
      <c r="B21" s="56" t="s">
        <v>8</v>
      </c>
      <c r="C21" s="37"/>
      <c r="D21" s="23">
        <f>+D19+D20</f>
        <v>0</v>
      </c>
      <c r="E21" s="7"/>
      <c r="F21" s="9"/>
      <c r="G21" s="2"/>
      <c r="H21" s="58" t="s">
        <v>27</v>
      </c>
      <c r="I21" s="59"/>
      <c r="J21" s="59"/>
      <c r="K21" s="60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7"/>
      <c r="B22" s="7"/>
      <c r="C22" s="2"/>
      <c r="D22" s="2"/>
      <c r="E22" s="2"/>
      <c r="F22" s="9"/>
      <c r="G22" s="2"/>
      <c r="H22" s="8"/>
      <c r="I22" s="8"/>
      <c r="J22" s="8"/>
      <c r="K22" s="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7"/>
      <c r="B23" s="7"/>
      <c r="C23" s="2"/>
      <c r="D23" s="2"/>
      <c r="E23" s="2"/>
      <c r="F23" s="9"/>
      <c r="G23" s="2"/>
      <c r="H23" s="8"/>
      <c r="I23" s="8"/>
      <c r="J23" s="8"/>
      <c r="K23" s="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7"/>
      <c r="B24" s="7"/>
      <c r="C24" s="2"/>
      <c r="D24" s="61"/>
      <c r="E24" s="61"/>
      <c r="F24" s="61"/>
      <c r="G24" s="61"/>
      <c r="H24" s="8"/>
      <c r="I24" s="8"/>
      <c r="J24" s="8"/>
      <c r="K24" s="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4.75" customHeight="1">
      <c r="A25" s="7"/>
      <c r="B25" s="7"/>
      <c r="C25" s="2"/>
      <c r="D25" s="61"/>
      <c r="E25" s="61"/>
      <c r="F25" s="61"/>
      <c r="G25" s="61"/>
      <c r="H25" s="8"/>
      <c r="I25" s="8"/>
      <c r="J25" s="8"/>
      <c r="K25" s="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11"/>
      <c r="B26" s="11"/>
      <c r="C26" s="12"/>
      <c r="D26" s="49" t="s">
        <v>9</v>
      </c>
      <c r="E26" s="50"/>
      <c r="F26" s="50"/>
      <c r="G26" s="50"/>
      <c r="H26" s="13"/>
      <c r="I26" s="13"/>
      <c r="J26" s="13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>
      <c r="A27" s="15"/>
      <c r="B27" s="16"/>
      <c r="C27" s="17"/>
      <c r="D27" s="17"/>
      <c r="E27" s="17"/>
      <c r="F27" s="18"/>
      <c r="G27" s="15"/>
      <c r="H27" s="19"/>
      <c r="I27" s="19"/>
      <c r="J27" s="19"/>
      <c r="K27" s="19"/>
      <c r="L27" s="1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51" t="s">
        <v>10</v>
      </c>
      <c r="B28" s="45"/>
      <c r="C28" s="46"/>
      <c r="D28" s="52" t="s">
        <v>11</v>
      </c>
      <c r="E28" s="45"/>
      <c r="F28" s="45"/>
      <c r="G28" s="46"/>
      <c r="H28" s="52" t="s">
        <v>12</v>
      </c>
      <c r="I28" s="45"/>
      <c r="J28" s="45"/>
      <c r="K28" s="45"/>
      <c r="L28" s="4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53" t="s">
        <v>13</v>
      </c>
      <c r="B29" s="45"/>
      <c r="C29" s="46"/>
      <c r="D29" s="54" t="s">
        <v>13</v>
      </c>
      <c r="E29" s="45"/>
      <c r="F29" s="45"/>
      <c r="G29" s="46"/>
      <c r="H29" s="54" t="s">
        <v>14</v>
      </c>
      <c r="I29" s="45"/>
      <c r="J29" s="45"/>
      <c r="K29" s="45"/>
      <c r="L29" s="4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53" t="s">
        <v>15</v>
      </c>
      <c r="B30" s="45"/>
      <c r="C30" s="46"/>
      <c r="D30" s="54" t="s">
        <v>15</v>
      </c>
      <c r="E30" s="45"/>
      <c r="F30" s="45"/>
      <c r="G30" s="46"/>
      <c r="H30" s="54" t="s">
        <v>15</v>
      </c>
      <c r="I30" s="45"/>
      <c r="J30" s="45"/>
      <c r="K30" s="45"/>
      <c r="L30" s="4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8" t="s">
        <v>16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6"/>
      <c r="C32" s="2"/>
      <c r="D32" s="2"/>
      <c r="E32" s="2"/>
      <c r="F32" s="3"/>
      <c r="G32" s="1"/>
      <c r="H32" s="4"/>
      <c r="I32" s="4"/>
      <c r="J32" s="4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6"/>
      <c r="C33" s="2"/>
      <c r="D33" s="2"/>
      <c r="E33" s="2"/>
      <c r="F33" s="3"/>
      <c r="G33" s="1"/>
      <c r="H33" s="4"/>
      <c r="I33" s="4"/>
      <c r="J33" s="4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6"/>
      <c r="C34" s="2"/>
      <c r="D34" s="2"/>
      <c r="E34" s="2"/>
      <c r="F34" s="3"/>
      <c r="G34" s="1"/>
      <c r="H34" s="4"/>
      <c r="I34" s="4"/>
      <c r="J34" s="4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6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6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6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6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6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6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6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6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6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6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6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6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6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6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6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6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6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6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6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6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6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6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6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6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6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6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6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6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6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6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6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6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6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6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6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6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6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6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6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6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6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6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6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6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6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6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6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6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6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6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6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6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6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6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6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6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6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6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6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6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6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6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6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6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6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6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6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6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6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6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6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6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6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54">
    <mergeCell ref="B16:C16"/>
    <mergeCell ref="B13:C13"/>
    <mergeCell ref="B14:C14"/>
    <mergeCell ref="B15:C15"/>
    <mergeCell ref="F13:G13"/>
    <mergeCell ref="F14:G14"/>
    <mergeCell ref="F15:G15"/>
    <mergeCell ref="I18:J18"/>
    <mergeCell ref="B19:C19"/>
    <mergeCell ref="B20:C20"/>
    <mergeCell ref="B21:C21"/>
    <mergeCell ref="H30:L30"/>
    <mergeCell ref="H19:K19"/>
    <mergeCell ref="H21:K21"/>
    <mergeCell ref="H20:K20"/>
    <mergeCell ref="D24:G25"/>
    <mergeCell ref="A31:L31"/>
    <mergeCell ref="D26:G26"/>
    <mergeCell ref="A28:C28"/>
    <mergeCell ref="D28:G28"/>
    <mergeCell ref="H28:L28"/>
    <mergeCell ref="A29:C29"/>
    <mergeCell ref="D29:G29"/>
    <mergeCell ref="H29:L29"/>
    <mergeCell ref="A30:C30"/>
    <mergeCell ref="D30:G30"/>
    <mergeCell ref="B11:C11"/>
    <mergeCell ref="B12:C12"/>
    <mergeCell ref="F11:G11"/>
    <mergeCell ref="F12:G12"/>
    <mergeCell ref="A1:C4"/>
    <mergeCell ref="D1:I4"/>
    <mergeCell ref="A9:K9"/>
    <mergeCell ref="J1:L1"/>
    <mergeCell ref="J2:L2"/>
    <mergeCell ref="J3:L3"/>
    <mergeCell ref="J4:L4"/>
    <mergeCell ref="A8:K8"/>
    <mergeCell ref="F17:G17"/>
    <mergeCell ref="H17:I17"/>
    <mergeCell ref="J17:K17"/>
    <mergeCell ref="J11:K11"/>
    <mergeCell ref="J12:K12"/>
    <mergeCell ref="J16:K16"/>
    <mergeCell ref="H11:I11"/>
    <mergeCell ref="H12:I12"/>
    <mergeCell ref="H16:I16"/>
    <mergeCell ref="F16:G16"/>
    <mergeCell ref="H13:I13"/>
    <mergeCell ref="H14:I14"/>
    <mergeCell ref="H15:I15"/>
    <mergeCell ref="J13:K13"/>
    <mergeCell ref="J14:K14"/>
    <mergeCell ref="J15:K15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31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Carolina Chacón Mendoza</cp:lastModifiedBy>
  <dcterms:created xsi:type="dcterms:W3CDTF">2003-08-08T13:05:40Z</dcterms:created>
  <dcterms:modified xsi:type="dcterms:W3CDTF">2024-08-14T15:49:47Z</dcterms:modified>
</cp:coreProperties>
</file>