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Users\claudia.gomez\Downloads\"/>
    </mc:Choice>
  </mc:AlternateContent>
  <xr:revisionPtr revIDLastSave="0" documentId="13_ncr:1_{6673E8C4-2B7F-434C-8B3B-B46DFF9DF47B}" xr6:coauthVersionLast="47" xr6:coauthVersionMax="47" xr10:uidLastSave="{00000000-0000-0000-0000-000000000000}"/>
  <bookViews>
    <workbookView xWindow="-108" yWindow="-108" windowWidth="23256" windowHeight="12456" xr2:uid="{1E503C47-85C1-4598-BB82-2EE0E15D49DD}"/>
  </bookViews>
  <sheets>
    <sheet name="ANEXO 2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1" l="1"/>
  <c r="J28" i="1" s="1"/>
  <c r="K28" i="1" s="1"/>
  <c r="E28" i="1"/>
  <c r="H28" i="1" s="1"/>
  <c r="I27" i="1"/>
  <c r="J27" i="1" s="1"/>
  <c r="E27" i="1"/>
  <c r="H27" i="1" s="1"/>
  <c r="I26" i="1"/>
  <c r="J26" i="1" s="1"/>
  <c r="E26" i="1"/>
  <c r="H26" i="1" s="1"/>
  <c r="I25" i="1"/>
  <c r="J25" i="1" s="1"/>
  <c r="E25" i="1"/>
  <c r="H25" i="1" s="1"/>
  <c r="I24" i="1"/>
  <c r="J24" i="1" s="1"/>
  <c r="E24" i="1"/>
  <c r="H24" i="1" s="1"/>
  <c r="I23" i="1"/>
  <c r="J23" i="1" s="1"/>
  <c r="E23" i="1"/>
  <c r="H23" i="1" s="1"/>
  <c r="I22" i="1"/>
  <c r="J22" i="1" s="1"/>
  <c r="E22" i="1"/>
  <c r="H22" i="1" s="1"/>
  <c r="I21" i="1"/>
  <c r="J21" i="1" s="1"/>
  <c r="E21" i="1"/>
  <c r="H21" i="1" s="1"/>
  <c r="J20" i="1"/>
  <c r="K20" i="1" s="1"/>
  <c r="I20" i="1"/>
  <c r="E20" i="1"/>
  <c r="H20" i="1" s="1"/>
  <c r="I19" i="1"/>
  <c r="J19" i="1" s="1"/>
  <c r="K19" i="1" s="1"/>
  <c r="E19" i="1"/>
  <c r="H19" i="1" s="1"/>
  <c r="I18" i="1"/>
  <c r="J18" i="1" s="1"/>
  <c r="E18" i="1"/>
  <c r="H18" i="1" s="1"/>
  <c r="I17" i="1"/>
  <c r="J17" i="1" s="1"/>
  <c r="K17" i="1" s="1"/>
  <c r="E17" i="1"/>
  <c r="H17" i="1" s="1"/>
  <c r="I16" i="1"/>
  <c r="J16" i="1" s="1"/>
  <c r="E16" i="1"/>
  <c r="H16" i="1" s="1"/>
  <c r="I15" i="1"/>
  <c r="J15" i="1" s="1"/>
  <c r="E15" i="1"/>
  <c r="H15" i="1" s="1"/>
  <c r="I14" i="1"/>
  <c r="I29" i="1" s="1"/>
  <c r="D32" i="1" s="1"/>
  <c r="E14" i="1"/>
  <c r="H14" i="1" s="1"/>
  <c r="K22" i="1" l="1"/>
  <c r="K18" i="1"/>
  <c r="K21" i="1"/>
  <c r="K23" i="1"/>
  <c r="K24" i="1"/>
  <c r="K25" i="1"/>
  <c r="K26" i="1"/>
  <c r="K15" i="1"/>
  <c r="K27" i="1"/>
  <c r="K16" i="1"/>
  <c r="H29" i="1"/>
  <c r="D31" i="1" s="1"/>
  <c r="J14" i="1"/>
  <c r="J29" i="1" l="1"/>
  <c r="K14" i="1"/>
  <c r="K29" i="1" s="1"/>
  <c r="D3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2" authorId="0" shapeId="0" xr:uid="{E9758E58-501B-4952-B613-C32CF4DFBC6A}">
      <text>
        <r>
          <rPr>
            <sz val="10"/>
            <color rgb="FF000000"/>
            <rFont val="Calibri"/>
            <family val="2"/>
            <scheme val="minor"/>
          </rPr>
          <t>======
ID#AAAA8hYRK3w
viviana.posada    (2023-11-10 03:18:44)
SIN CENTAVOS</t>
        </r>
      </text>
    </comment>
  </commentList>
</comments>
</file>

<file path=xl/sharedStrings.xml><?xml version="1.0" encoding="utf-8"?>
<sst xmlns="http://schemas.openxmlformats.org/spreadsheetml/2006/main" count="87" uniqueCount="72">
  <si>
    <t>PROPUESTA TÉCNICO ECONÓMICA</t>
  </si>
  <si>
    <t>Código: FOGC-15</t>
  </si>
  <si>
    <t>Versión: 03</t>
  </si>
  <si>
    <t>Fecha de Emisión: Noviembre de 2023</t>
  </si>
  <si>
    <t>N° de páginas:</t>
  </si>
  <si>
    <t xml:space="preserve">ANEXO 2 </t>
  </si>
  <si>
    <t>No.</t>
  </si>
  <si>
    <t xml:space="preserve">BIEN SOLICITADO </t>
  </si>
  <si>
    <t>ESPECIFICACIONES</t>
  </si>
  <si>
    <t>PRESENTACIÓN, MARCA Y ESPECIFICACIONES OFERTADAS</t>
  </si>
  <si>
    <t>A</t>
  </si>
  <si>
    <t>B</t>
  </si>
  <si>
    <t>C</t>
  </si>
  <si>
    <t>D</t>
  </si>
  <si>
    <t>E</t>
  </si>
  <si>
    <t>F</t>
  </si>
  <si>
    <t>G</t>
  </si>
  <si>
    <t>CANT</t>
  </si>
  <si>
    <t>VR UNITARIO ANTES DE IVA</t>
  </si>
  <si>
    <t>% DE IVA</t>
  </si>
  <si>
    <t xml:space="preserve">VR TOTAL ANTES DE IVA </t>
  </si>
  <si>
    <t>VALOR IVA (Sin centavos)</t>
  </si>
  <si>
    <t>VR UNITARIO + IVA (Sin centavos)</t>
  </si>
  <si>
    <t>VR TOTAL (Sin Centavos)</t>
  </si>
  <si>
    <t>A*B</t>
  </si>
  <si>
    <t>B*C</t>
  </si>
  <si>
    <t>B+E</t>
  </si>
  <si>
    <t>F*A</t>
  </si>
  <si>
    <t>LOTE 1</t>
  </si>
  <si>
    <t>VESTIDO FORMAL E INFORMAL</t>
  </si>
  <si>
    <t>BLUSA FORMAL PARA DAMA</t>
  </si>
  <si>
    <t>LOTE 2</t>
  </si>
  <si>
    <t>CHAQUETAS PARA CABALLERO</t>
  </si>
  <si>
    <r>
      <rPr>
        <b/>
        <sz val="10"/>
        <color theme="1"/>
        <rFont val="Calibri"/>
        <family val="2"/>
      </rPr>
      <t>Chaqueta impermeable,</t>
    </r>
    <r>
      <rPr>
        <sz val="10"/>
        <color theme="1"/>
        <rFont val="Calibri"/>
        <family val="2"/>
      </rPr>
      <t xml:space="preserve"> para uso con traje formal  100% poliéster con  forro de tela de diseño (TELAS LAFAYETTE). </t>
    </r>
  </si>
  <si>
    <t xml:space="preserve">CAMISA FORMAL PARA CABALLERO </t>
  </si>
  <si>
    <r>
      <rPr>
        <b/>
        <sz val="10"/>
        <color theme="1"/>
        <rFont val="Calibri"/>
        <family val="2"/>
      </rPr>
      <t xml:space="preserve">CAMISA Formal (Adicional) </t>
    </r>
    <r>
      <rPr>
        <sz val="10"/>
        <color theme="1"/>
        <rFont val="Calibri"/>
        <family val="2"/>
      </rPr>
      <t xml:space="preserve">
 (COMPOSICIÓN: 60% Algodón 40% poliéster)
(TELAS LAFAYETTE)</t>
    </r>
  </si>
  <si>
    <t>LOTE 3</t>
  </si>
  <si>
    <t>UNIFORME</t>
  </si>
  <si>
    <t>CAMISETA CABALLERO</t>
  </si>
  <si>
    <r>
      <rPr>
        <b/>
        <sz val="10"/>
        <color theme="1"/>
        <rFont val="Calibri"/>
        <family val="2"/>
      </rPr>
      <t>CAMISA</t>
    </r>
    <r>
      <rPr>
        <sz val="10"/>
        <color theme="1"/>
        <rFont val="Calibri"/>
        <family val="2"/>
      </rPr>
      <t xml:space="preserve">  moderna con cuello Button Down y corte definido, fabricada en tela Oxford, COMPOSICIÓN: 50% POLIÉSTER - 50%ALGODON</t>
    </r>
  </si>
  <si>
    <t>LOTE 4</t>
  </si>
  <si>
    <t>CAMISETA DAMA</t>
  </si>
  <si>
    <t>BATA</t>
  </si>
  <si>
    <t>LOTE 5</t>
  </si>
  <si>
    <t>CERTIFICADO DE RETIRO DE MERCANCÍA CALZADO</t>
  </si>
  <si>
    <t>LOTE 6</t>
  </si>
  <si>
    <t>LOTE 7</t>
  </si>
  <si>
    <t>LOTE 8</t>
  </si>
  <si>
    <t>CERTIFICADO DE RETIRO DE MERCANCÍA CALZADO - BOTAS DE SEGURIDAD</t>
  </si>
  <si>
    <t>VALOR BIENES OFERTADOS (ANTES DE IVA)</t>
  </si>
  <si>
    <t>VALOR DEL IMPUESTO (IVA)</t>
  </si>
  <si>
    <t>VALOR TOTAL DE LA OFERTA (INCLUIDO IVA)</t>
  </si>
  <si>
    <t>Nombre y firma del Representante Legal y/o persona natural</t>
  </si>
  <si>
    <t>Elaboró / Actualizó</t>
  </si>
  <si>
    <t>Revisó</t>
  </si>
  <si>
    <t>Aprobó</t>
  </si>
  <si>
    <t xml:space="preserve">Supernumeraria Oficina de Aseguramiento de la Calidad </t>
  </si>
  <si>
    <t xml:space="preserve">Jefe Oficina de Aseguramiento de la Calidad </t>
  </si>
  <si>
    <t xml:space="preserve">Noviembre de 2023 </t>
  </si>
  <si>
    <t>ÉTICA - SERVICIO - SABER</t>
  </si>
  <si>
    <t>INVITACIÓN A COTIZAR 006 - 2025</t>
  </si>
  <si>
    <r>
      <rPr>
        <b/>
        <sz val="10"/>
        <color theme="1"/>
        <rFont val="Calibri"/>
        <family val="2"/>
      </rPr>
      <t>VESTIDO FORMAL (tradicional)</t>
    </r>
    <r>
      <rPr>
        <sz val="10"/>
        <color theme="1"/>
        <rFont val="Calibri"/>
        <family val="2"/>
      </rPr>
      <t xml:space="preserve">. Cuatro (4) prendas, así:BLAZER (COMPOSICIÓN: 70% poliéster 30% rayon vizcosa, 100% poliester el forro)CAMISAS (COMPOSICIÓN: 60% Algodón 40% poliéster) PANTALÓN (COMPOSICIÓN: 65% poliéster, 35% Viscosa) CORBATA (COMPOSICIÓN: filamentos de poliéster sin textura superior o igual al 85% en peso, tejido plano 100% filamento continuo de poliéster con hilos de diferentes colores suavizados. (satín, microfibra, estampado). (TELAS LAFAYETTE)                                                                                   </t>
    </r>
    <r>
      <rPr>
        <b/>
        <sz val="10"/>
        <color theme="1"/>
        <rFont val="Calibri"/>
        <family val="2"/>
      </rPr>
      <t>VESTIDO INFORMAL (Adicional)</t>
    </r>
    <r>
      <rPr>
        <sz val="10"/>
        <color theme="1"/>
        <rFont val="Calibri"/>
        <family val="2"/>
      </rPr>
      <t>. Tres (3) prendas, así: CHAQUETA (COMPOSICION : 100% poliéster )PANTALON EN JEAN o DRILL (COMPOSICIÓN índigo Calypso Pimienta De 13 Onzas Lycrado Algodón 100%) CAMISAS (COMPOSICIÓN: 60% Algodón 40% poliéster) (TELAS LAFAYETTE)</t>
    </r>
  </si>
  <si>
    <r>
      <rPr>
        <b/>
        <sz val="10"/>
        <color theme="1"/>
        <rFont val="Calibri"/>
        <family val="2"/>
      </rPr>
      <t>BLUSA FORMAL</t>
    </r>
    <r>
      <rPr>
        <sz val="10"/>
        <color theme="1"/>
        <rFont val="Calibri"/>
        <family val="2"/>
      </rPr>
      <t xml:space="preserve"> (COMPOSICIÓN: POLIÉSTER 83% ALGODÓN 15% 2%SPANDEX) (TELAS LAFAYETTE)</t>
    </r>
  </si>
  <si>
    <r>
      <rPr>
        <b/>
        <sz val="10"/>
        <color theme="1"/>
        <rFont val="Calibri"/>
        <family val="2"/>
      </rPr>
      <t>VESTIDO FORMAL (tradicional).</t>
    </r>
    <r>
      <rPr>
        <sz val="10"/>
        <color theme="1"/>
        <rFont val="Calibri"/>
        <family val="2"/>
      </rPr>
      <t xml:space="preserve"> Cuatro (4) prendas, así: Chaqueta (con bolsillos), chaleco (con bolsillos):(COMPOSICIÓN 94% poliester,6% spandex , Forro 100% poliester) Pantalón: (COMPOSICIÓN: 96% poliester 4% spandex). Camisa: (COMPOSICIÓN: 83% poliester, 15% algodón, 2% spandex ). (TELAS LAFAYETTE)               </t>
    </r>
    <r>
      <rPr>
        <b/>
        <sz val="10"/>
        <color theme="1"/>
        <rFont val="Calibri"/>
        <family val="2"/>
      </rPr>
      <t>VESTIDO INFORMAL (Adicional)</t>
    </r>
    <r>
      <rPr>
        <sz val="10"/>
        <color theme="1"/>
        <rFont val="Calibri"/>
        <family val="2"/>
      </rPr>
      <t>. Tres prendas (3), así: Chaqueta (con bolsillos) (COMPOSICIÓN: 100% poliéster DESCRIPCIÓN: 133G antifluido protección solar), Jean o drill(COMPOSICIÓN: 45% poliester 5% spandex 50% algodón) Blusa (COMPOSICIÓN: 83% poliéster, 15% algodón, 2% spandex). Forro: 100% poliéster. (TELAS LAFAYETTE)</t>
    </r>
  </si>
  <si>
    <r>
      <rPr>
        <b/>
        <sz val="10"/>
        <color theme="1"/>
        <rFont val="Calibri"/>
        <family val="2"/>
      </rPr>
      <t>VESTIDO. Tres (3)  prendas, así:</t>
    </r>
    <r>
      <rPr>
        <sz val="10"/>
        <color theme="1"/>
        <rFont val="Calibri"/>
        <family val="2"/>
      </rPr>
      <t xml:space="preserve">
</t>
    </r>
    <r>
      <rPr>
        <b/>
        <sz val="10"/>
        <color theme="1"/>
        <rFont val="Calibri"/>
        <family val="2"/>
      </rPr>
      <t>Chaqueta (en Dril)</t>
    </r>
    <r>
      <rPr>
        <sz val="10"/>
        <color theme="1"/>
        <rFont val="Calibri"/>
        <family val="2"/>
      </rPr>
      <t xml:space="preserve">  (Composición: 98% Algodón 2% spandex)
</t>
    </r>
    <r>
      <rPr>
        <b/>
        <sz val="10"/>
        <color theme="1"/>
        <rFont val="Calibri"/>
        <family val="2"/>
      </rPr>
      <t xml:space="preserve">pantalón (en Dril) </t>
    </r>
    <r>
      <rPr>
        <sz val="10"/>
        <color theme="1"/>
        <rFont val="Calibri"/>
        <family val="2"/>
      </rPr>
      <t xml:space="preserve">(Composición: 98% Algodón 2% spandex)
</t>
    </r>
    <r>
      <rPr>
        <b/>
        <sz val="10"/>
        <color theme="1"/>
        <rFont val="Calibri"/>
        <family val="2"/>
      </rPr>
      <t xml:space="preserve"> camisa (Manga larga o corta)</t>
    </r>
    <r>
      <rPr>
        <sz val="10"/>
        <color theme="1"/>
        <rFont val="Calibri"/>
        <family val="2"/>
      </rPr>
      <t xml:space="preserve"> (Composición 100% Algodón). 
(TELAS LAFAYETTE).  </t>
    </r>
  </si>
  <si>
    <r>
      <rPr>
        <b/>
        <sz val="10"/>
        <color theme="1"/>
        <rFont val="Calibri"/>
        <family val="2"/>
      </rPr>
      <t>VESTIDO. (Tradicional)</t>
    </r>
    <r>
      <rPr>
        <sz val="10"/>
        <color theme="1"/>
        <rFont val="Calibri"/>
        <family val="2"/>
      </rPr>
      <t xml:space="preserve"> Tres (3) prendas en material antifluido, así:                                                            </t>
    </r>
    <r>
      <rPr>
        <b/>
        <sz val="10"/>
        <color theme="1"/>
        <rFont val="Calibri"/>
        <family val="2"/>
      </rPr>
      <t>CHAQUETA FORRADA</t>
    </r>
    <r>
      <rPr>
        <sz val="10"/>
        <color theme="1"/>
        <rFont val="Calibri"/>
        <family val="2"/>
      </rPr>
      <t xml:space="preserve"> (con bolsillos laterales), antifluido (COMPOSICIÓN 100% filamento de poliester), </t>
    </r>
    <r>
      <rPr>
        <b/>
        <sz val="10"/>
        <color theme="1"/>
        <rFont val="Calibri"/>
        <family val="2"/>
      </rPr>
      <t>PANTALÓN</t>
    </r>
    <r>
      <rPr>
        <sz val="10"/>
        <color theme="1"/>
        <rFont val="Calibri"/>
        <family val="2"/>
      </rPr>
      <t xml:space="preserve"> con bolsillos, antifluido (COMPOSICIÓN 100% filamento de poliester)</t>
    </r>
    <r>
      <rPr>
        <b/>
        <sz val="10"/>
        <color theme="1"/>
        <rFont val="Calibri"/>
        <family val="2"/>
      </rPr>
      <t>CAMISA</t>
    </r>
    <r>
      <rPr>
        <sz val="10"/>
        <color theme="1"/>
        <rFont val="Calibri"/>
        <family val="2"/>
      </rPr>
      <t xml:space="preserve"> antifluido con bolsillos (COMPOSICIÓN 100% filamento de poliester) (TELAS LA LAFAYETTE).</t>
    </r>
  </si>
  <si>
    <r>
      <rPr>
        <b/>
        <sz val="10"/>
        <color theme="1"/>
        <rFont val="Calibri"/>
        <family val="2"/>
      </rPr>
      <t xml:space="preserve">CAMISETA DE VESTIR PARA DAMA </t>
    </r>
    <r>
      <rPr>
        <sz val="10"/>
        <color theme="1"/>
        <rFont val="Calibri"/>
        <family val="2"/>
      </rPr>
      <t xml:space="preserve">(COMPOSICIÓN 100% Algodón) (TELAS LAFAYETTE). </t>
    </r>
  </si>
  <si>
    <t>En material antifluido, color blanco y otro tono a escoger, cremallera, puño resortado en algodón, cuello tipo smoking, bolsillos laterales, bolsillo superior izquierdo y largo medio. (COMPOSICIÓN 100% FILAMENTO DE POLIESTER, puño RIB, con cremallera ) (TELAS LAFAYETTE).</t>
  </si>
  <si>
    <r>
      <rPr>
        <b/>
        <sz val="10"/>
        <color theme="1"/>
        <rFont val="Calibri"/>
        <family val="2"/>
      </rPr>
      <t>CALZADO.</t>
    </r>
    <r>
      <rPr>
        <sz val="10"/>
        <color theme="1"/>
        <rFont val="Calibri"/>
        <family val="2"/>
      </rPr>
      <t xml:space="preserve"> Para uso con traje formal, en piel natural de origen bovino, sistema de retiro de mercancía. Presentar muestras.</t>
    </r>
  </si>
  <si>
    <r>
      <rPr>
        <b/>
        <sz val="10"/>
        <color theme="1"/>
        <rFont val="Calibri"/>
        <family val="2"/>
      </rPr>
      <t>CALZADO.</t>
    </r>
    <r>
      <rPr>
        <sz val="10"/>
        <color theme="1"/>
        <rFont val="Calibri"/>
        <family val="2"/>
      </rPr>
      <t>Para uso con traje formal, en piel natural de origen bovino istema de retiro de mercancía. Presentar muestras.</t>
    </r>
  </si>
  <si>
    <r>
      <rPr>
        <b/>
        <sz val="10"/>
        <color theme="1"/>
        <rFont val="Calibri"/>
        <family val="2"/>
      </rPr>
      <t>CALZADO.</t>
    </r>
    <r>
      <rPr>
        <sz val="10"/>
        <color theme="1"/>
        <rFont val="Calibri"/>
        <family val="2"/>
      </rPr>
      <t xml:space="preserve"> En cuero, con suela antideslizante y resistente a la flexión Sistema de retiro de mercancía. Presentar muestras.</t>
    </r>
  </si>
  <si>
    <r>
      <rPr>
        <b/>
        <sz val="10"/>
        <color theme="1"/>
        <rFont val="Calibri"/>
        <family val="2"/>
      </rPr>
      <t>CALZADO.</t>
    </r>
    <r>
      <rPr>
        <sz val="10"/>
        <color theme="1"/>
        <rFont val="Calibri"/>
        <family val="2"/>
      </rPr>
      <t xml:space="preserve">
*botas dieléctricas de seguridad industrial con puntera en policarbonato (composite), suela en poliuretano densidad con capacidad dieléctrica. Presentar muestras.
* botas de seguridad,en piel natural de origen bovino antideslizante, punta de seguridad PVC, dieléctricas y resistentes a hidrocarburos. certificado de retiro de mercancía. Presentar muestras.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</si>
</sst>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Calibri"/>
      <family val="2"/>
    </font>
    <font>
      <b/>
      <sz val="10"/>
      <color theme="1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47BB"/>
        <bgColor rgb="FF0047BB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6" fillId="2" borderId="12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center" wrapText="1"/>
    </xf>
    <xf numFmtId="3" fontId="1" fillId="0" borderId="13" xfId="0" applyNumberFormat="1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vertical="center" wrapText="1"/>
    </xf>
    <xf numFmtId="9" fontId="1" fillId="0" borderId="1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center" wrapText="1"/>
    </xf>
    <xf numFmtId="1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164" fontId="8" fillId="0" borderId="0" xfId="0" applyNumberFormat="1" applyFont="1" applyAlignment="1">
      <alignment vertical="center" wrapText="1"/>
    </xf>
    <xf numFmtId="1" fontId="1" fillId="0" borderId="16" xfId="0" applyNumberFormat="1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1" fontId="1" fillId="3" borderId="0" xfId="0" applyNumberFormat="1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/>
    </xf>
    <xf numFmtId="1" fontId="9" fillId="0" borderId="0" xfId="0" applyNumberFormat="1" applyFont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9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2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3" fillId="0" borderId="1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828675</xdr:colOff>
      <xdr:row>0</xdr:row>
      <xdr:rowOff>57150</xdr:rowOff>
    </xdr:from>
    <xdr:ext cx="1371600" cy="638175"/>
    <xdr:pic>
      <xdr:nvPicPr>
        <xdr:cNvPr id="2" name="image1.png">
          <a:extLst>
            <a:ext uri="{FF2B5EF4-FFF2-40B4-BE49-F238E27FC236}">
              <a16:creationId xmlns:a16="http://schemas.microsoft.com/office/drawing/2014/main" id="{C1294608-9BB7-424B-A88C-9B635F5073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90675" y="57150"/>
          <a:ext cx="1371600" cy="63817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1.%20FIRMAS%20RUTH%20GARCIA\LUISA%20MENDEZ\DOTACI&#211;N%202025\1.%20LISTADOS%20DOTACION%20Y%20PRESPUESTO\2.%20SOLICITUD%20DISCRIMINADA%20DOTACION%202025.xlsx" TargetMode="External"/><Relationship Id="rId1" Type="http://schemas.openxmlformats.org/officeDocument/2006/relationships/externalLinkPath" Target="file:///Z:\1.%20FIRMAS%20RUTH%20GARCIA\LUISA%20MENDEZ\DOTACI&#211;N%202025\1.%20LISTADOS%20DOTACION%20Y%20PRESPUESTO\2.%20SOLICITUD%20DISCRIMINADA%20DOTACION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OL_DISCRIMINADA"/>
      <sheetName val="SOL_DISCRIMINADA UNIFICADA"/>
      <sheetName val="ESPECIFICACIONES TECNICAS"/>
      <sheetName val="PRESUPUESTO x LOTE"/>
      <sheetName val="ESPECIFICACIONES TECNICAS (2)"/>
      <sheetName val="ESPECIFICACIONES TECNICAS LOTES"/>
      <sheetName val="ANEXO 2"/>
    </sheetNames>
    <sheetDataSet>
      <sheetData sheetId="0"/>
      <sheetData sheetId="1"/>
      <sheetData sheetId="2"/>
      <sheetData sheetId="3"/>
      <sheetData sheetId="4"/>
      <sheetData sheetId="5">
        <row r="14">
          <cell r="D14">
            <v>268</v>
          </cell>
        </row>
        <row r="15">
          <cell r="D15">
            <v>65</v>
          </cell>
        </row>
        <row r="16">
          <cell r="D16">
            <v>151</v>
          </cell>
        </row>
        <row r="17">
          <cell r="D17">
            <v>3</v>
          </cell>
        </row>
        <row r="18">
          <cell r="D18">
            <v>36</v>
          </cell>
        </row>
        <row r="19">
          <cell r="D19">
            <v>36</v>
          </cell>
        </row>
        <row r="20">
          <cell r="D20">
            <v>9</v>
          </cell>
        </row>
        <row r="21">
          <cell r="D21">
            <v>90</v>
          </cell>
        </row>
        <row r="22">
          <cell r="D22">
            <v>22</v>
          </cell>
        </row>
        <row r="23">
          <cell r="D23">
            <v>79</v>
          </cell>
        </row>
        <row r="24">
          <cell r="D24">
            <v>53</v>
          </cell>
        </row>
        <row r="25">
          <cell r="D25">
            <v>203</v>
          </cell>
        </row>
        <row r="26">
          <cell r="D26">
            <v>115</v>
          </cell>
        </row>
        <row r="27">
          <cell r="D27">
            <v>68</v>
          </cell>
        </row>
        <row r="28">
          <cell r="D28">
            <v>27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7FA39-FCD6-4F9C-A8B0-98433D299CB9}">
  <dimension ref="A1:L44"/>
  <sheetViews>
    <sheetView tabSelected="1" topLeftCell="A11" workbookViewId="0">
      <selection activeCell="D28" sqref="D28"/>
    </sheetView>
  </sheetViews>
  <sheetFormatPr baseColWidth="10" defaultRowHeight="14.4" x14ac:dyDescent="0.3"/>
  <cols>
    <col min="2" max="2" width="22.6640625" customWidth="1"/>
    <col min="3" max="3" width="41" customWidth="1"/>
    <col min="4" max="4" width="52.6640625" bestFit="1" customWidth="1"/>
    <col min="5" max="5" width="11.33203125" customWidth="1"/>
    <col min="6" max="6" width="14.6640625" customWidth="1"/>
    <col min="7" max="7" width="13.88671875" customWidth="1"/>
    <col min="8" max="8" width="13.44140625" customWidth="1"/>
    <col min="9" max="9" width="14.5546875" customWidth="1"/>
    <col min="10" max="10" width="13.6640625" customWidth="1"/>
    <col min="11" max="11" width="13.33203125" customWidth="1"/>
  </cols>
  <sheetData>
    <row r="1" spans="1:12" x14ac:dyDescent="0.3">
      <c r="A1" s="57"/>
      <c r="B1" s="40"/>
      <c r="C1" s="58"/>
      <c r="D1" s="63" t="s">
        <v>0</v>
      </c>
      <c r="E1" s="40"/>
      <c r="F1" s="40"/>
      <c r="G1" s="40"/>
      <c r="H1" s="40"/>
      <c r="I1" s="58"/>
      <c r="J1" s="64" t="s">
        <v>1</v>
      </c>
      <c r="K1" s="36"/>
      <c r="L1" s="37"/>
    </row>
    <row r="2" spans="1:12" x14ac:dyDescent="0.3">
      <c r="A2" s="52"/>
      <c r="B2" s="46"/>
      <c r="C2" s="59"/>
      <c r="D2" s="52"/>
      <c r="E2" s="46"/>
      <c r="F2" s="46"/>
      <c r="G2" s="46"/>
      <c r="H2" s="46"/>
      <c r="I2" s="59"/>
      <c r="J2" s="64" t="s">
        <v>2</v>
      </c>
      <c r="K2" s="36"/>
      <c r="L2" s="37"/>
    </row>
    <row r="3" spans="1:12" x14ac:dyDescent="0.3">
      <c r="A3" s="52"/>
      <c r="B3" s="46"/>
      <c r="C3" s="59"/>
      <c r="D3" s="52"/>
      <c r="E3" s="46"/>
      <c r="F3" s="46"/>
      <c r="G3" s="46"/>
      <c r="H3" s="46"/>
      <c r="I3" s="59"/>
      <c r="J3" s="64" t="s">
        <v>3</v>
      </c>
      <c r="K3" s="36"/>
      <c r="L3" s="37"/>
    </row>
    <row r="4" spans="1:12" x14ac:dyDescent="0.3">
      <c r="A4" s="60"/>
      <c r="B4" s="61"/>
      <c r="C4" s="62"/>
      <c r="D4" s="60"/>
      <c r="E4" s="61"/>
      <c r="F4" s="61"/>
      <c r="G4" s="61"/>
      <c r="H4" s="61"/>
      <c r="I4" s="62"/>
      <c r="J4" s="64" t="s">
        <v>4</v>
      </c>
      <c r="K4" s="36"/>
      <c r="L4" s="37"/>
    </row>
    <row r="5" spans="1:12" x14ac:dyDescent="0.3">
      <c r="A5" s="1"/>
      <c r="B5" s="1"/>
      <c r="C5" s="1"/>
      <c r="D5" s="2"/>
      <c r="E5" s="2"/>
      <c r="F5" s="3"/>
      <c r="G5" s="1"/>
      <c r="H5" s="4"/>
      <c r="I5" s="4"/>
      <c r="J5" s="4"/>
      <c r="K5" s="4"/>
      <c r="L5" s="1"/>
    </row>
    <row r="6" spans="1:12" x14ac:dyDescent="0.3">
      <c r="L6" s="1"/>
    </row>
    <row r="7" spans="1:12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1"/>
    </row>
    <row r="8" spans="1:12" x14ac:dyDescent="0.3">
      <c r="A8" s="45" t="s">
        <v>60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1"/>
    </row>
    <row r="9" spans="1:12" x14ac:dyDescent="0.3">
      <c r="A9" s="47" t="s">
        <v>5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1"/>
    </row>
    <row r="10" spans="1:12" x14ac:dyDescent="0.3">
      <c r="A10" s="48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1"/>
    </row>
    <row r="11" spans="1:12" x14ac:dyDescent="0.3">
      <c r="A11" s="49" t="s">
        <v>6</v>
      </c>
      <c r="B11" s="49" t="s">
        <v>7</v>
      </c>
      <c r="C11" s="49" t="s">
        <v>8</v>
      </c>
      <c r="D11" s="49" t="s">
        <v>9</v>
      </c>
      <c r="E11" s="6" t="s">
        <v>10</v>
      </c>
      <c r="F11" s="7" t="s">
        <v>11</v>
      </c>
      <c r="G11" s="8" t="s">
        <v>12</v>
      </c>
      <c r="H11" s="9" t="s">
        <v>13</v>
      </c>
      <c r="I11" s="9" t="s">
        <v>14</v>
      </c>
      <c r="J11" s="9" t="s">
        <v>15</v>
      </c>
      <c r="K11" s="9" t="s">
        <v>16</v>
      </c>
      <c r="L11" s="1"/>
    </row>
    <row r="12" spans="1:12" ht="43.2" x14ac:dyDescent="0.3">
      <c r="A12" s="50"/>
      <c r="B12" s="50"/>
      <c r="C12" s="50"/>
      <c r="D12" s="50"/>
      <c r="E12" s="51" t="s">
        <v>17</v>
      </c>
      <c r="F12" s="49" t="s">
        <v>18</v>
      </c>
      <c r="G12" s="49" t="s">
        <v>19</v>
      </c>
      <c r="H12" s="10" t="s">
        <v>20</v>
      </c>
      <c r="I12" s="10" t="s">
        <v>21</v>
      </c>
      <c r="J12" s="10" t="s">
        <v>22</v>
      </c>
      <c r="K12" s="10" t="s">
        <v>23</v>
      </c>
      <c r="L12" s="11"/>
    </row>
    <row r="13" spans="1:12" x14ac:dyDescent="0.3">
      <c r="A13" s="50"/>
      <c r="B13" s="50"/>
      <c r="C13" s="50"/>
      <c r="D13" s="50"/>
      <c r="E13" s="52"/>
      <c r="F13" s="50"/>
      <c r="G13" s="50"/>
      <c r="H13" s="12" t="s">
        <v>24</v>
      </c>
      <c r="I13" s="12" t="s">
        <v>25</v>
      </c>
      <c r="J13" s="12" t="s">
        <v>26</v>
      </c>
      <c r="K13" s="12" t="s">
        <v>27</v>
      </c>
      <c r="L13" s="11"/>
    </row>
    <row r="14" spans="1:12" ht="193.2" x14ac:dyDescent="0.3">
      <c r="A14" s="13" t="s">
        <v>28</v>
      </c>
      <c r="B14" s="13" t="s">
        <v>29</v>
      </c>
      <c r="C14" s="14" t="s">
        <v>63</v>
      </c>
      <c r="D14" s="15"/>
      <c r="E14" s="16">
        <f>'[1]ESPECIFICACIONES TECNICAS LOTES'!D14</f>
        <v>268</v>
      </c>
      <c r="F14" s="17"/>
      <c r="G14" s="18"/>
      <c r="H14" s="17">
        <f t="shared" ref="H14:I28" si="0">E14*F14</f>
        <v>0</v>
      </c>
      <c r="I14" s="17">
        <f t="shared" si="0"/>
        <v>0</v>
      </c>
      <c r="J14" s="17">
        <f t="shared" ref="J14:J28" si="1">F14+I14</f>
        <v>0</v>
      </c>
      <c r="K14" s="17">
        <f t="shared" ref="K14:K28" si="2">J14*E14</f>
        <v>0</v>
      </c>
      <c r="L14" s="11"/>
    </row>
    <row r="15" spans="1:12" ht="28.8" x14ac:dyDescent="0.3">
      <c r="A15" s="13" t="s">
        <v>28</v>
      </c>
      <c r="B15" s="13" t="s">
        <v>30</v>
      </c>
      <c r="C15" s="14" t="s">
        <v>62</v>
      </c>
      <c r="D15" s="15"/>
      <c r="E15" s="16">
        <f>'[1]ESPECIFICACIONES TECNICAS LOTES'!D15</f>
        <v>65</v>
      </c>
      <c r="F15" s="17"/>
      <c r="G15" s="18"/>
      <c r="H15" s="17">
        <f>E15*F15</f>
        <v>0</v>
      </c>
      <c r="I15" s="17">
        <f>F15*G15</f>
        <v>0</v>
      </c>
      <c r="J15" s="17">
        <f>F15+I15</f>
        <v>0</v>
      </c>
      <c r="K15" s="17">
        <f t="shared" si="2"/>
        <v>0</v>
      </c>
      <c r="L15" s="11"/>
    </row>
    <row r="16" spans="1:12" ht="234.6" x14ac:dyDescent="0.3">
      <c r="A16" s="13" t="s">
        <v>31</v>
      </c>
      <c r="B16" s="13" t="s">
        <v>29</v>
      </c>
      <c r="C16" s="14" t="s">
        <v>61</v>
      </c>
      <c r="D16" s="15"/>
      <c r="E16" s="16">
        <f>'[1]ESPECIFICACIONES TECNICAS LOTES'!D16</f>
        <v>151</v>
      </c>
      <c r="F16" s="17"/>
      <c r="G16" s="18"/>
      <c r="H16" s="17">
        <f t="shared" si="0"/>
        <v>0</v>
      </c>
      <c r="I16" s="17">
        <f>F16*G16</f>
        <v>0</v>
      </c>
      <c r="J16" s="17">
        <f t="shared" si="1"/>
        <v>0</v>
      </c>
      <c r="K16" s="17">
        <f>J16*E16</f>
        <v>0</v>
      </c>
      <c r="L16" s="11"/>
    </row>
    <row r="17" spans="1:12" ht="41.4" x14ac:dyDescent="0.3">
      <c r="A17" s="13" t="s">
        <v>31</v>
      </c>
      <c r="B17" s="13" t="s">
        <v>32</v>
      </c>
      <c r="C17" s="14" t="s">
        <v>33</v>
      </c>
      <c r="D17" s="15"/>
      <c r="E17" s="16">
        <f>'[1]ESPECIFICACIONES TECNICAS LOTES'!D17</f>
        <v>3</v>
      </c>
      <c r="F17" s="17"/>
      <c r="G17" s="18"/>
      <c r="H17" s="17">
        <f t="shared" si="0"/>
        <v>0</v>
      </c>
      <c r="I17" s="17">
        <f t="shared" si="0"/>
        <v>0</v>
      </c>
      <c r="J17" s="17">
        <f t="shared" si="1"/>
        <v>0</v>
      </c>
      <c r="K17" s="17">
        <f>J17*E17</f>
        <v>0</v>
      </c>
      <c r="L17" s="11"/>
    </row>
    <row r="18" spans="1:12" ht="41.4" x14ac:dyDescent="0.3">
      <c r="A18" s="13" t="s">
        <v>31</v>
      </c>
      <c r="B18" s="13" t="s">
        <v>34</v>
      </c>
      <c r="C18" s="14" t="s">
        <v>35</v>
      </c>
      <c r="D18" s="15"/>
      <c r="E18" s="16">
        <f>'[1]ESPECIFICACIONES TECNICAS LOTES'!D18</f>
        <v>36</v>
      </c>
      <c r="F18" s="17"/>
      <c r="G18" s="18"/>
      <c r="H18" s="17">
        <f>E18*F18</f>
        <v>0</v>
      </c>
      <c r="I18" s="17">
        <f t="shared" si="0"/>
        <v>0</v>
      </c>
      <c r="J18" s="17">
        <f t="shared" si="1"/>
        <v>0</v>
      </c>
      <c r="K18" s="17">
        <f t="shared" ref="K18:K27" si="3">J18*E18</f>
        <v>0</v>
      </c>
      <c r="L18" s="11"/>
    </row>
    <row r="19" spans="1:12" ht="110.4" x14ac:dyDescent="0.3">
      <c r="A19" s="13" t="s">
        <v>36</v>
      </c>
      <c r="B19" s="13" t="s">
        <v>37</v>
      </c>
      <c r="C19" s="14" t="s">
        <v>64</v>
      </c>
      <c r="D19" s="15"/>
      <c r="E19" s="16">
        <f>'[1]ESPECIFICACIONES TECNICAS LOTES'!D19</f>
        <v>36</v>
      </c>
      <c r="F19" s="17"/>
      <c r="G19" s="18"/>
      <c r="H19" s="17">
        <f t="shared" ref="H19:H27" si="4">E19*F19</f>
        <v>0</v>
      </c>
      <c r="I19" s="17">
        <f t="shared" si="0"/>
        <v>0</v>
      </c>
      <c r="J19" s="17">
        <f t="shared" si="1"/>
        <v>0</v>
      </c>
      <c r="K19" s="17">
        <f>J19*E19</f>
        <v>0</v>
      </c>
      <c r="L19" s="11"/>
    </row>
    <row r="20" spans="1:12" ht="41.4" x14ac:dyDescent="0.3">
      <c r="A20" s="13" t="s">
        <v>36</v>
      </c>
      <c r="B20" s="13" t="s">
        <v>38</v>
      </c>
      <c r="C20" s="14" t="s">
        <v>39</v>
      </c>
      <c r="D20" s="15"/>
      <c r="E20" s="16">
        <f>'[1]ESPECIFICACIONES TECNICAS LOTES'!D20</f>
        <v>9</v>
      </c>
      <c r="F20" s="17"/>
      <c r="G20" s="18"/>
      <c r="H20" s="17">
        <f t="shared" si="4"/>
        <v>0</v>
      </c>
      <c r="I20" s="17">
        <f t="shared" si="0"/>
        <v>0</v>
      </c>
      <c r="J20" s="17">
        <f t="shared" si="1"/>
        <v>0</v>
      </c>
      <c r="K20" s="17">
        <f t="shared" si="3"/>
        <v>0</v>
      </c>
      <c r="L20" s="11"/>
    </row>
    <row r="21" spans="1:12" ht="118.5" customHeight="1" x14ac:dyDescent="0.3">
      <c r="A21" s="13" t="s">
        <v>40</v>
      </c>
      <c r="B21" s="13" t="s">
        <v>37</v>
      </c>
      <c r="C21" s="14" t="s">
        <v>65</v>
      </c>
      <c r="D21" s="15"/>
      <c r="E21" s="16">
        <f>'[1]ESPECIFICACIONES TECNICAS LOTES'!D21</f>
        <v>90</v>
      </c>
      <c r="F21" s="17"/>
      <c r="G21" s="18"/>
      <c r="H21" s="17">
        <f t="shared" si="4"/>
        <v>0</v>
      </c>
      <c r="I21" s="17">
        <f t="shared" si="0"/>
        <v>0</v>
      </c>
      <c r="J21" s="17">
        <f t="shared" si="1"/>
        <v>0</v>
      </c>
      <c r="K21" s="17">
        <f>J21*E21</f>
        <v>0</v>
      </c>
      <c r="L21" s="11"/>
    </row>
    <row r="22" spans="1:12" ht="27.6" x14ac:dyDescent="0.3">
      <c r="A22" s="13" t="s">
        <v>40</v>
      </c>
      <c r="B22" s="13" t="s">
        <v>41</v>
      </c>
      <c r="C22" s="14" t="s">
        <v>66</v>
      </c>
      <c r="D22" s="15"/>
      <c r="E22" s="16">
        <f>'[1]ESPECIFICACIONES TECNICAS LOTES'!D22</f>
        <v>22</v>
      </c>
      <c r="F22" s="17"/>
      <c r="G22" s="18"/>
      <c r="H22" s="17">
        <f t="shared" si="4"/>
        <v>0</v>
      </c>
      <c r="I22" s="17">
        <f t="shared" si="0"/>
        <v>0</v>
      </c>
      <c r="J22" s="17">
        <f t="shared" si="1"/>
        <v>0</v>
      </c>
      <c r="K22" s="17">
        <f t="shared" si="3"/>
        <v>0</v>
      </c>
      <c r="L22" s="11"/>
    </row>
    <row r="23" spans="1:12" ht="82.8" x14ac:dyDescent="0.3">
      <c r="A23" s="53" t="s">
        <v>40</v>
      </c>
      <c r="B23" s="13" t="s">
        <v>42</v>
      </c>
      <c r="C23" s="14" t="s">
        <v>67</v>
      </c>
      <c r="D23" s="15"/>
      <c r="E23" s="16">
        <f>'[1]ESPECIFICACIONES TECNICAS LOTES'!D23</f>
        <v>79</v>
      </c>
      <c r="F23" s="17"/>
      <c r="G23" s="18"/>
      <c r="H23" s="17">
        <f t="shared" si="4"/>
        <v>0</v>
      </c>
      <c r="I23" s="17">
        <f t="shared" si="0"/>
        <v>0</v>
      </c>
      <c r="J23" s="17">
        <f t="shared" si="1"/>
        <v>0</v>
      </c>
      <c r="K23" s="17">
        <f t="shared" si="3"/>
        <v>0</v>
      </c>
      <c r="L23" s="11"/>
    </row>
    <row r="24" spans="1:12" ht="82.8" x14ac:dyDescent="0.3">
      <c r="A24" s="54"/>
      <c r="B24" s="13" t="s">
        <v>42</v>
      </c>
      <c r="C24" s="14" t="s">
        <v>67</v>
      </c>
      <c r="D24" s="15"/>
      <c r="E24" s="16">
        <f>'[1]ESPECIFICACIONES TECNICAS LOTES'!D24</f>
        <v>53</v>
      </c>
      <c r="F24" s="17"/>
      <c r="G24" s="18"/>
      <c r="H24" s="17">
        <f t="shared" si="4"/>
        <v>0</v>
      </c>
      <c r="I24" s="17">
        <f t="shared" si="0"/>
        <v>0</v>
      </c>
      <c r="J24" s="17">
        <f t="shared" si="1"/>
        <v>0</v>
      </c>
      <c r="K24" s="17">
        <f t="shared" si="3"/>
        <v>0</v>
      </c>
      <c r="L24" s="11"/>
    </row>
    <row r="25" spans="1:12" ht="43.2" x14ac:dyDescent="0.3">
      <c r="A25" s="13" t="s">
        <v>43</v>
      </c>
      <c r="B25" s="13" t="s">
        <v>44</v>
      </c>
      <c r="C25" s="14" t="s">
        <v>68</v>
      </c>
      <c r="D25" s="15"/>
      <c r="E25" s="16">
        <f>'[1]ESPECIFICACIONES TECNICAS LOTES'!D25</f>
        <v>203</v>
      </c>
      <c r="F25" s="17"/>
      <c r="G25" s="18"/>
      <c r="H25" s="17">
        <f t="shared" si="4"/>
        <v>0</v>
      </c>
      <c r="I25" s="17">
        <f t="shared" si="0"/>
        <v>0</v>
      </c>
      <c r="J25" s="17">
        <f t="shared" si="1"/>
        <v>0</v>
      </c>
      <c r="K25" s="17">
        <f t="shared" si="3"/>
        <v>0</v>
      </c>
      <c r="L25" s="11"/>
    </row>
    <row r="26" spans="1:12" ht="43.2" x14ac:dyDescent="0.3">
      <c r="A26" s="13" t="s">
        <v>45</v>
      </c>
      <c r="B26" s="13" t="s">
        <v>44</v>
      </c>
      <c r="C26" s="14" t="s">
        <v>69</v>
      </c>
      <c r="D26" s="15"/>
      <c r="E26" s="16">
        <f>'[1]ESPECIFICACIONES TECNICAS LOTES'!D26</f>
        <v>115</v>
      </c>
      <c r="F26" s="17"/>
      <c r="G26" s="18"/>
      <c r="H26" s="17">
        <f t="shared" si="4"/>
        <v>0</v>
      </c>
      <c r="I26" s="17">
        <f t="shared" si="0"/>
        <v>0</v>
      </c>
      <c r="J26" s="17">
        <f t="shared" si="1"/>
        <v>0</v>
      </c>
      <c r="K26" s="17">
        <f t="shared" si="3"/>
        <v>0</v>
      </c>
      <c r="L26" s="11"/>
    </row>
    <row r="27" spans="1:12" ht="43.2" x14ac:dyDescent="0.3">
      <c r="A27" s="13" t="s">
        <v>46</v>
      </c>
      <c r="B27" s="13" t="s">
        <v>44</v>
      </c>
      <c r="C27" s="14" t="s">
        <v>70</v>
      </c>
      <c r="D27" s="15"/>
      <c r="E27" s="16">
        <f>'[1]ESPECIFICACIONES TECNICAS LOTES'!D27</f>
        <v>68</v>
      </c>
      <c r="F27" s="17"/>
      <c r="G27" s="18"/>
      <c r="H27" s="17">
        <f t="shared" si="4"/>
        <v>0</v>
      </c>
      <c r="I27" s="17">
        <f t="shared" si="0"/>
        <v>0</v>
      </c>
      <c r="J27" s="17">
        <f t="shared" si="1"/>
        <v>0</v>
      </c>
      <c r="K27" s="17">
        <f t="shared" si="3"/>
        <v>0</v>
      </c>
      <c r="L27" s="11"/>
    </row>
    <row r="28" spans="1:12" ht="138" x14ac:dyDescent="0.3">
      <c r="A28" s="13" t="s">
        <v>47</v>
      </c>
      <c r="B28" s="13" t="s">
        <v>48</v>
      </c>
      <c r="C28" s="14" t="s">
        <v>71</v>
      </c>
      <c r="D28" s="15"/>
      <c r="E28" s="16">
        <f>'[1]ESPECIFICACIONES TECNICAS LOTES'!D28</f>
        <v>27</v>
      </c>
      <c r="F28" s="17"/>
      <c r="G28" s="18"/>
      <c r="H28" s="17">
        <f t="shared" si="0"/>
        <v>0</v>
      </c>
      <c r="I28" s="17">
        <f t="shared" si="0"/>
        <v>0</v>
      </c>
      <c r="J28" s="17">
        <f t="shared" si="1"/>
        <v>0</v>
      </c>
      <c r="K28" s="17">
        <f t="shared" si="2"/>
        <v>0</v>
      </c>
      <c r="L28" s="11"/>
    </row>
    <row r="29" spans="1:12" x14ac:dyDescent="0.3">
      <c r="A29" s="19"/>
      <c r="B29" s="11"/>
      <c r="C29" s="2"/>
      <c r="D29" s="2"/>
      <c r="E29" s="20"/>
      <c r="F29" s="21"/>
      <c r="G29" s="2"/>
      <c r="H29" s="22">
        <f t="shared" ref="H29:K29" si="5">SUM(H14:H28)</f>
        <v>0</v>
      </c>
      <c r="I29" s="22">
        <f t="shared" si="5"/>
        <v>0</v>
      </c>
      <c r="J29" s="22">
        <f t="shared" si="5"/>
        <v>0</v>
      </c>
      <c r="K29" s="22">
        <f t="shared" si="5"/>
        <v>0</v>
      </c>
      <c r="L29" s="11"/>
    </row>
    <row r="30" spans="1:12" x14ac:dyDescent="0.3">
      <c r="A30" s="19"/>
      <c r="B30" s="11"/>
      <c r="C30" s="2"/>
      <c r="D30" s="2"/>
      <c r="E30" s="2"/>
      <c r="F30" s="23"/>
      <c r="G30" s="2"/>
      <c r="H30" s="22"/>
      <c r="I30" s="55"/>
      <c r="J30" s="46"/>
      <c r="K30" s="24"/>
      <c r="L30" s="11"/>
    </row>
    <row r="31" spans="1:12" ht="15" thickBot="1" x14ac:dyDescent="0.35">
      <c r="A31" s="19"/>
      <c r="B31" s="56" t="s">
        <v>49</v>
      </c>
      <c r="C31" s="46"/>
      <c r="D31" s="25">
        <f>H29</f>
        <v>0</v>
      </c>
      <c r="E31" s="19"/>
      <c r="F31" s="23"/>
      <c r="G31" s="2"/>
      <c r="H31" s="22"/>
      <c r="I31" s="22"/>
      <c r="J31" s="22"/>
      <c r="K31" s="22"/>
      <c r="L31" s="11"/>
    </row>
    <row r="32" spans="1:12" ht="15" thickBot="1" x14ac:dyDescent="0.35">
      <c r="A32" s="19"/>
      <c r="B32" s="56" t="s">
        <v>50</v>
      </c>
      <c r="C32" s="46"/>
      <c r="D32" s="25">
        <f>I29</f>
        <v>0</v>
      </c>
      <c r="E32" s="19"/>
      <c r="F32" s="23"/>
      <c r="G32" s="2"/>
      <c r="H32" s="22"/>
      <c r="I32" s="22"/>
      <c r="J32" s="22"/>
      <c r="K32" s="22"/>
      <c r="L32" s="11"/>
    </row>
    <row r="33" spans="1:12" ht="15" thickBot="1" x14ac:dyDescent="0.35">
      <c r="A33" s="19"/>
      <c r="B33" s="56" t="s">
        <v>51</v>
      </c>
      <c r="C33" s="46"/>
      <c r="D33" s="25">
        <f>K29</f>
        <v>0</v>
      </c>
      <c r="E33" s="19"/>
      <c r="F33" s="23"/>
      <c r="G33" s="2"/>
      <c r="H33" s="22"/>
      <c r="I33" s="22"/>
      <c r="J33" s="22"/>
      <c r="K33" s="22"/>
      <c r="L33" s="11"/>
    </row>
    <row r="34" spans="1:12" x14ac:dyDescent="0.3">
      <c r="A34" s="19"/>
      <c r="B34" s="19"/>
      <c r="C34" s="2"/>
      <c r="D34" s="2"/>
      <c r="E34" s="2"/>
      <c r="F34" s="23"/>
      <c r="G34" s="2"/>
      <c r="H34" s="22"/>
      <c r="I34" s="22"/>
      <c r="J34" s="22"/>
      <c r="K34" s="22"/>
      <c r="L34" s="11"/>
    </row>
    <row r="35" spans="1:12" x14ac:dyDescent="0.3">
      <c r="A35" s="19"/>
      <c r="B35" s="19"/>
      <c r="C35" s="2"/>
      <c r="D35" s="2"/>
      <c r="E35" s="2"/>
      <c r="F35" s="23"/>
      <c r="G35" s="2"/>
      <c r="H35" s="22"/>
      <c r="I35" s="22"/>
      <c r="J35" s="22"/>
      <c r="K35" s="22"/>
      <c r="L35" s="11"/>
    </row>
    <row r="36" spans="1:12" x14ac:dyDescent="0.3">
      <c r="A36" s="19"/>
      <c r="B36" s="19"/>
      <c r="C36" s="2"/>
      <c r="D36" s="2"/>
      <c r="E36" s="2"/>
      <c r="F36" s="23"/>
      <c r="G36" s="2"/>
      <c r="H36" s="22"/>
      <c r="I36" s="22"/>
      <c r="J36" s="22"/>
      <c r="K36" s="22"/>
      <c r="L36" s="11"/>
    </row>
    <row r="37" spans="1:12" x14ac:dyDescent="0.3">
      <c r="A37" s="19"/>
      <c r="B37" s="19"/>
      <c r="C37" s="2"/>
      <c r="D37" s="44"/>
      <c r="E37" s="36"/>
      <c r="F37" s="36"/>
      <c r="G37" s="37"/>
      <c r="H37" s="22"/>
      <c r="I37" s="22"/>
      <c r="J37" s="22"/>
      <c r="K37" s="22"/>
      <c r="L37" s="11"/>
    </row>
    <row r="38" spans="1:12" x14ac:dyDescent="0.3">
      <c r="A38" s="26"/>
      <c r="B38" s="26"/>
      <c r="C38" s="27"/>
      <c r="D38" s="41" t="s">
        <v>52</v>
      </c>
      <c r="E38" s="40"/>
      <c r="F38" s="40"/>
      <c r="G38" s="40"/>
      <c r="H38" s="28"/>
      <c r="I38" s="28"/>
      <c r="J38" s="28"/>
      <c r="K38" s="28"/>
      <c r="L38" s="29"/>
    </row>
    <row r="39" spans="1:12" x14ac:dyDescent="0.3">
      <c r="A39" s="30"/>
      <c r="B39" s="31"/>
      <c r="C39" s="32"/>
      <c r="D39" s="32"/>
      <c r="E39" s="32"/>
      <c r="F39" s="33"/>
      <c r="G39" s="30"/>
      <c r="H39" s="34"/>
      <c r="I39" s="34"/>
      <c r="J39" s="34"/>
      <c r="K39" s="34"/>
      <c r="L39" s="30"/>
    </row>
    <row r="40" spans="1:12" x14ac:dyDescent="0.3">
      <c r="A40" s="42" t="s">
        <v>53</v>
      </c>
      <c r="B40" s="36"/>
      <c r="C40" s="37"/>
      <c r="D40" s="43" t="s">
        <v>54</v>
      </c>
      <c r="E40" s="36"/>
      <c r="F40" s="36"/>
      <c r="G40" s="37"/>
      <c r="H40" s="43" t="s">
        <v>55</v>
      </c>
      <c r="I40" s="36"/>
      <c r="J40" s="36"/>
      <c r="K40" s="36"/>
      <c r="L40" s="37"/>
    </row>
    <row r="41" spans="1:12" x14ac:dyDescent="0.3">
      <c r="A41" s="35" t="s">
        <v>56</v>
      </c>
      <c r="B41" s="36"/>
      <c r="C41" s="37"/>
      <c r="D41" s="38" t="s">
        <v>56</v>
      </c>
      <c r="E41" s="36"/>
      <c r="F41" s="36"/>
      <c r="G41" s="37"/>
      <c r="H41" s="38" t="s">
        <v>57</v>
      </c>
      <c r="I41" s="36"/>
      <c r="J41" s="36"/>
      <c r="K41" s="36"/>
      <c r="L41" s="37"/>
    </row>
    <row r="42" spans="1:12" x14ac:dyDescent="0.3">
      <c r="A42" s="35" t="s">
        <v>58</v>
      </c>
      <c r="B42" s="36"/>
      <c r="C42" s="37"/>
      <c r="D42" s="38" t="s">
        <v>58</v>
      </c>
      <c r="E42" s="36"/>
      <c r="F42" s="36"/>
      <c r="G42" s="37"/>
      <c r="H42" s="38" t="s">
        <v>58</v>
      </c>
      <c r="I42" s="36"/>
      <c r="J42" s="36"/>
      <c r="K42" s="36"/>
      <c r="L42" s="37"/>
    </row>
    <row r="43" spans="1:12" x14ac:dyDescent="0.3">
      <c r="A43" s="39" t="s">
        <v>59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</row>
    <row r="44" spans="1:12" x14ac:dyDescent="0.3">
      <c r="A44" s="1"/>
      <c r="B44" s="11"/>
      <c r="C44" s="2"/>
      <c r="D44" s="2"/>
      <c r="E44" s="2"/>
      <c r="F44" s="3"/>
      <c r="G44" s="1"/>
      <c r="H44" s="4"/>
      <c r="I44" s="4"/>
      <c r="J44" s="4"/>
      <c r="K44" s="4"/>
      <c r="L44" s="1"/>
    </row>
  </sheetData>
  <mergeCells count="33">
    <mergeCell ref="A1:C4"/>
    <mergeCell ref="D1:I4"/>
    <mergeCell ref="J1:L1"/>
    <mergeCell ref="J2:L2"/>
    <mergeCell ref="J3:L3"/>
    <mergeCell ref="J4:L4"/>
    <mergeCell ref="D37:G37"/>
    <mergeCell ref="A8:K8"/>
    <mergeCell ref="A9:K9"/>
    <mergeCell ref="A10:K10"/>
    <mergeCell ref="A11:A13"/>
    <mergeCell ref="B11:B13"/>
    <mergeCell ref="C11:C13"/>
    <mergeCell ref="D11:D13"/>
    <mergeCell ref="E12:E13"/>
    <mergeCell ref="F12:F13"/>
    <mergeCell ref="G12:G13"/>
    <mergeCell ref="A23:A24"/>
    <mergeCell ref="I30:J30"/>
    <mergeCell ref="B31:C31"/>
    <mergeCell ref="B32:C32"/>
    <mergeCell ref="B33:C33"/>
    <mergeCell ref="A42:C42"/>
    <mergeCell ref="D42:G42"/>
    <mergeCell ref="H42:L42"/>
    <mergeCell ref="A43:L43"/>
    <mergeCell ref="D38:G38"/>
    <mergeCell ref="A40:C40"/>
    <mergeCell ref="D40:G40"/>
    <mergeCell ref="H40:L40"/>
    <mergeCell ref="A41:C41"/>
    <mergeCell ref="D41:G41"/>
    <mergeCell ref="H41:L41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 Mendez Romero</dc:creator>
  <cp:lastModifiedBy>CLAUDIA MARIA  GOMEZ LLERENA</cp:lastModifiedBy>
  <dcterms:created xsi:type="dcterms:W3CDTF">2025-09-30T20:32:26Z</dcterms:created>
  <dcterms:modified xsi:type="dcterms:W3CDTF">2025-12-02T01:24:22Z</dcterms:modified>
</cp:coreProperties>
</file>