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mc:AlternateContent xmlns:mc="http://schemas.openxmlformats.org/markup-compatibility/2006">
    <mc:Choice Requires="x15">
      <x15ac:absPath xmlns:x15ac="http://schemas.microsoft.com/office/spreadsheetml/2010/11/ac" url="C:\Users\USUARIO\Documents\OFICINA DE PLANEACIÓN CMC\INFORMACIÓN DOCUMENTADA 2022 - ISODOC\DIRECCIONAMIENTO ESTRATEGICO\"/>
    </mc:Choice>
  </mc:AlternateContent>
  <xr:revisionPtr revIDLastSave="0" documentId="13_ncr:1_{A7D0FE73-9F2D-4D2C-BBEB-C9DBB03A77FB}" xr6:coauthVersionLast="36" xr6:coauthVersionMax="47" xr10:uidLastSave="{00000000-0000-0000-0000-000000000000}"/>
  <bookViews>
    <workbookView xWindow="0" yWindow="0" windowWidth="19200" windowHeight="6930" tabRatio="989" xr2:uid="{00000000-000D-0000-FFFF-FFFF00000000}"/>
  </bookViews>
  <sheets>
    <sheet name="MAPA RIESGOS CORRUPCION" sheetId="7" r:id="rId1"/>
    <sheet name="RIESGOS CORRUPCION PROB-IMP" sheetId="4" r:id="rId2"/>
  </sheets>
  <definedNames>
    <definedName name="_xlnm.Print_Area" localSheetId="1">'RIESGOS CORRUPCION PROB-IMP'!$A$1:$AE$87</definedName>
    <definedName name="Print_Area_0" localSheetId="1">'RIESGOS CORRUPCION PROB-IMP'!$A$1:$W$82</definedName>
    <definedName name="Print_Area_0_0" localSheetId="1">'RIESGOS CORRUPCION PROB-IMP'!$A$1:$W$82</definedName>
    <definedName name="Print_Area_0_0_0" localSheetId="1">'RIESGOS CORRUPCION PROB-IMP'!$A$1:$W$82</definedName>
    <definedName name="Proceso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28" i="7" l="1"/>
  <c r="T26" i="7"/>
  <c r="T25" i="7"/>
  <c r="T20" i="7"/>
  <c r="T19" i="7"/>
  <c r="Q48" i="7" l="1"/>
  <c r="L48" i="7"/>
  <c r="M48" i="7" s="1"/>
  <c r="N48" i="7" s="1"/>
  <c r="L41" i="7"/>
  <c r="M41" i="7" s="1"/>
  <c r="N41" i="7" s="1"/>
  <c r="Q37" i="7"/>
  <c r="L37" i="7"/>
  <c r="M37" i="7" s="1"/>
  <c r="N37" i="7" s="1"/>
  <c r="L31" i="7"/>
  <c r="M31" i="7" s="1"/>
  <c r="N31" i="7" s="1"/>
  <c r="N28" i="7"/>
  <c r="L27" i="7"/>
  <c r="M27" i="7" s="1"/>
  <c r="N26" i="7"/>
  <c r="N25" i="7"/>
  <c r="L24" i="7"/>
  <c r="M24" i="7" s="1"/>
  <c r="Q21" i="7"/>
  <c r="L21" i="7"/>
  <c r="M21" i="7" s="1"/>
  <c r="N20" i="7"/>
  <c r="N19" i="7"/>
  <c r="L18" i="7"/>
  <c r="M18" i="7" s="1"/>
  <c r="L16" i="7" l="1"/>
  <c r="M16" i="7" s="1"/>
  <c r="N16" i="7" s="1"/>
  <c r="Q11" i="7"/>
  <c r="L11" i="7"/>
  <c r="M11" i="7" s="1"/>
  <c r="N11" i="7" s="1"/>
  <c r="D6" i="7"/>
  <c r="AE73" i="4"/>
  <c r="AD73" i="4"/>
  <c r="C86" i="4"/>
  <c r="E86" i="4"/>
  <c r="AC73" i="4"/>
  <c r="AB73" i="4"/>
  <c r="AA73" i="4"/>
  <c r="Z73" i="4"/>
  <c r="Y73" i="4"/>
  <c r="X73" i="4"/>
  <c r="W73" i="4"/>
  <c r="V73" i="4"/>
  <c r="C82" i="4"/>
  <c r="E82" i="4"/>
  <c r="U73" i="4"/>
  <c r="T73" i="4"/>
  <c r="C81" i="4"/>
  <c r="E81" i="4"/>
  <c r="S73" i="4"/>
  <c r="R73" i="4"/>
  <c r="C80" i="4"/>
  <c r="E80" i="4"/>
  <c r="Q73" i="4"/>
  <c r="P73" i="4"/>
  <c r="C79" i="4"/>
  <c r="E79" i="4"/>
  <c r="O73" i="4"/>
  <c r="N73" i="4"/>
  <c r="C78" i="4"/>
  <c r="E78" i="4"/>
  <c r="M73" i="4"/>
  <c r="L73" i="4"/>
  <c r="C77" i="4"/>
  <c r="E77" i="4"/>
</calcChain>
</file>

<file path=xl/sharedStrings.xml><?xml version="1.0" encoding="utf-8"?>
<sst xmlns="http://schemas.openxmlformats.org/spreadsheetml/2006/main" count="435" uniqueCount="296">
  <si>
    <t>DESCRIPCIÓN</t>
  </si>
  <si>
    <t>UNIVERSIDAD COLEGIO MAYOR DE CUNDINAMARCA</t>
  </si>
  <si>
    <t>SISTEMA INTEGRADO DE GESTIÓN</t>
  </si>
  <si>
    <t>FORMATO MAPA DE RIESGOS</t>
  </si>
  <si>
    <t>Proceso:</t>
  </si>
  <si>
    <t>Objetivo del proceso:</t>
  </si>
  <si>
    <t>Versión:</t>
  </si>
  <si>
    <t>IDENTIFICACIÓN DE RIESGOS</t>
  </si>
  <si>
    <t>VALORACIÓN DE RIESGOS</t>
  </si>
  <si>
    <t>EVALUACIÓN DE CONTROLES</t>
  </si>
  <si>
    <t>MONITOREO Y REVISIÓN</t>
  </si>
  <si>
    <t>RIESGO (Descripción)</t>
  </si>
  <si>
    <t>TIPO DE RIESGO</t>
  </si>
  <si>
    <t>Clasificación Riesgos de Corrupción</t>
  </si>
  <si>
    <t>CAUSAS / VULNERABILIDAD</t>
  </si>
  <si>
    <t>CONSECUENCIAS (efectos potenciales)</t>
  </si>
  <si>
    <t>ANÁLISIS DE RIESGOS
(Riesgo Inherente)</t>
  </si>
  <si>
    <t>VALORACIÓN DE LOS CONTROLES</t>
  </si>
  <si>
    <t>CALIFICACIÓN DESPUÉS DE CONTROLES
(Riesgo Residual)</t>
  </si>
  <si>
    <t>TRATAMIENTO DEL RIESGO</t>
  </si>
  <si>
    <t>ACTIVIDADES DE CONTROL
(para enfrentar el riesgo residual / estrategias DOFA)</t>
  </si>
  <si>
    <t>SOPORTE (Evidencia)</t>
  </si>
  <si>
    <t>RESPONSABLE 
(Ejecución de acciones)</t>
  </si>
  <si>
    <t>PLAZO CUMPLIMIENTO ACTIVIDADES</t>
  </si>
  <si>
    <t>Acción y Omisión</t>
  </si>
  <si>
    <t>Uso del Poder</t>
  </si>
  <si>
    <t>Desviar la Gestión de lo Público</t>
  </si>
  <si>
    <t>Beneficio Particular</t>
  </si>
  <si>
    <t>IMPACTO</t>
  </si>
  <si>
    <t>EVALUACIÓN DEL RIESGO (Inherente)</t>
  </si>
  <si>
    <t>CONTROLES EXISTENTES</t>
  </si>
  <si>
    <t>SOLIDEZ INDIVIDUAL DE CADA CONTROL</t>
  </si>
  <si>
    <t>SOLIDEZ DEL CONJUNTO DE CONTROLES</t>
  </si>
  <si>
    <t>PROBABILIDAD</t>
  </si>
  <si>
    <t>EVALUACIÓN DEL RIESGO RESIDUAL</t>
  </si>
  <si>
    <t>ACEPTAR</t>
  </si>
  <si>
    <t>REDUCIR</t>
  </si>
  <si>
    <t>EVITAR</t>
  </si>
  <si>
    <t>COMPARTIR</t>
  </si>
  <si>
    <t>Procesos de selección de personal que no cumplen con la normatividad establecida</t>
  </si>
  <si>
    <t>Corrupción</t>
  </si>
  <si>
    <t>OK</t>
  </si>
  <si>
    <t>No aplicación de las normas que reglamentan los requisitos de experiencia y estudio para ocupar los cargos a proveer.</t>
  </si>
  <si>
    <t>* Contratación de personal sin las competencias necesarias para ejercer las funciones de un determinado cargo
* Sanciones por parte de entes de control
* Afectación del servicio
* Insatisfacción del usuario
* Reclamaciones en la vía administrativa</t>
  </si>
  <si>
    <t>Estudio y análisis de hojas de vida para verificar cumplimiento de requisitos</t>
  </si>
  <si>
    <t>EXTREMA</t>
  </si>
  <si>
    <t>X</t>
  </si>
  <si>
    <t>Generar y cumplir el procedimimiento de vinculación de personal administrativo</t>
  </si>
  <si>
    <t>Revisión de hojas de vida y cumplimiento de requisitos</t>
  </si>
  <si>
    <t>Trafico de influencias</t>
  </si>
  <si>
    <t>Normativa nacional sobre selección y vinculación de personal para la administración pública</t>
  </si>
  <si>
    <t>Mantenerse actualizados y capacitados en la aplicación de normativa laboral nacional</t>
  </si>
  <si>
    <t>Actas de capacitación</t>
  </si>
  <si>
    <t>Falta de personal calificado en procesos de selección</t>
  </si>
  <si>
    <t xml:space="preserve">Cada vez que se suple una vacante, el personal asignado de la División de recursos humanos, adelanta la función aplicando la normativa y procedimientos internos de selección y vinculación de personal definidos, con el fin de garantizar la transparencia y que el personal a vincular tenga las competencias. Caso contrario se desiste de la vinculación. </t>
  </si>
  <si>
    <t>Procedimientos del area</t>
  </si>
  <si>
    <t>Segmentación en otras áreas, de funciones del proceso de selección del personal.</t>
  </si>
  <si>
    <t>Mantener control existente</t>
  </si>
  <si>
    <t>Presiones de celeridad exigidas al proceso de vinculación</t>
  </si>
  <si>
    <t>En cada proceso de selección el personal del área ejecuta los procedimientos establecidos, para cumplir el flujo de trabajo</t>
  </si>
  <si>
    <t>Mantenerse socializados y capacitados en los procedimientos de la entidad</t>
  </si>
  <si>
    <t>Falta de personal apoyo para adelantar funciones de selección y vinculación.</t>
  </si>
  <si>
    <t>Carencia de metodologías para suplir cargos, por vía concursos que promuevan el merito en la selección de personal</t>
  </si>
  <si>
    <t>MATRIZ EVALUACION DE PROBABILIDAD</t>
  </si>
  <si>
    <t>NIVEL</t>
  </si>
  <si>
    <t>DESCRIPTOR</t>
  </si>
  <si>
    <t>FRECUENCIA</t>
  </si>
  <si>
    <t>Casi seguro</t>
  </si>
  <si>
    <t>Probable</t>
  </si>
  <si>
    <t>Posible</t>
  </si>
  <si>
    <t>Improbable</t>
  </si>
  <si>
    <t>Rara vez</t>
  </si>
  <si>
    <t>No se ha presentado en los últimos 5 años.</t>
  </si>
  <si>
    <t>MATRIZ EVALUACION DE IMPACTO</t>
  </si>
  <si>
    <t>Niveles para calificar el Impacto</t>
  </si>
  <si>
    <t>Impacto (consecuencias) Cuantitativo</t>
  </si>
  <si>
    <t>Impacto (consecuencias) Cualitativo</t>
  </si>
  <si>
    <t xml:space="preserve">CATASTRÓFICO
</t>
  </si>
  <si>
    <t xml:space="preserve">MAYOR
</t>
  </si>
  <si>
    <t xml:space="preserve">MODERADO
</t>
  </si>
  <si>
    <t>MATRIZ DE CALIFICACIÓN, EVALUACIÓN Y RESPUESTA A LOS RIESGOS</t>
  </si>
  <si>
    <r>
      <rPr>
        <sz val="20"/>
        <color rgb="FF000000"/>
        <rFont val="Arial"/>
        <family val="2"/>
        <charset val="1"/>
      </rPr>
      <t xml:space="preserve">3. VALORACIÓN EXCLUSIVA PARA </t>
    </r>
    <r>
      <rPr>
        <b/>
        <sz val="20"/>
        <color rgb="FF000000"/>
        <rFont val="Arial"/>
        <family val="2"/>
        <charset val="1"/>
      </rPr>
      <t>RIESGOS DE CORRUPCIÓN</t>
    </r>
  </si>
  <si>
    <r>
      <rPr>
        <b/>
        <sz val="14"/>
        <rFont val="Calibri"/>
        <family val="2"/>
        <charset val="1"/>
      </rPr>
      <t xml:space="preserve">Es muy seguro
</t>
    </r>
    <r>
      <rPr>
        <sz val="11"/>
        <rFont val="Calibri"/>
        <family val="2"/>
        <charset val="1"/>
      </rPr>
      <t xml:space="preserve">
El evento ocurre en la mayotia de las circustancias. Es muy seguro que se presente</t>
    </r>
  </si>
  <si>
    <t>Se ha presentado más de 1 vez al año.</t>
  </si>
  <si>
    <r>
      <rPr>
        <b/>
        <sz val="14"/>
        <rFont val="Calibri"/>
        <family val="2"/>
        <charset val="1"/>
      </rPr>
      <t xml:space="preserve">Es probable
</t>
    </r>
    <r>
      <rPr>
        <sz val="11"/>
        <rFont val="Calibri"/>
        <family val="2"/>
        <charset val="1"/>
      </rPr>
      <t xml:space="preserve">
Ocurre en la mayoría de los casos</t>
    </r>
  </si>
  <si>
    <t>Se presentó 1 vez en el último año.</t>
  </si>
  <si>
    <r>
      <rPr>
        <b/>
        <sz val="14"/>
        <rFont val="Calibri"/>
        <family val="2"/>
        <charset val="1"/>
      </rPr>
      <t xml:space="preserve">Posible
</t>
    </r>
    <r>
      <rPr>
        <sz val="11"/>
        <rFont val="Calibri"/>
        <family val="2"/>
        <charset val="1"/>
      </rPr>
      <t xml:space="preserve">
Es posible que suceda</t>
    </r>
  </si>
  <si>
    <t>Se presentó 1 vez en los últimos 2 años.</t>
  </si>
  <si>
    <r>
      <rPr>
        <b/>
        <sz val="14"/>
        <rFont val="Calibri"/>
        <family val="2"/>
        <charset val="1"/>
      </rPr>
      <t xml:space="preserve">Improbable
</t>
    </r>
    <r>
      <rPr>
        <sz val="11"/>
        <rFont val="Calibri"/>
        <family val="2"/>
        <charset val="1"/>
      </rPr>
      <t xml:space="preserve">
El evento puede ocurrir en algún momento</t>
    </r>
  </si>
  <si>
    <t>Se presentó 1 vez en los últimos 5 años.</t>
  </si>
  <si>
    <r>
      <rPr>
        <b/>
        <sz val="14"/>
        <rFont val="Calibri"/>
        <family val="2"/>
        <charset val="1"/>
      </rPr>
      <t xml:space="preserve">Execpcional
</t>
    </r>
    <r>
      <rPr>
        <sz val="11"/>
        <rFont val="Calibri"/>
        <family val="2"/>
        <charset val="1"/>
      </rPr>
      <t xml:space="preserve">
Ocurre en execpcionales</t>
    </r>
  </si>
  <si>
    <r>
      <rPr>
        <b/>
        <sz val="12"/>
        <rFont val="Calibri"/>
        <family val="2"/>
        <charset val="1"/>
      </rPr>
      <t xml:space="preserve">Consecuencias desastrosas sobre el sector
</t>
    </r>
    <r>
      <rPr>
        <sz val="12"/>
        <rFont val="Calibri"/>
        <family val="2"/>
        <charset val="1"/>
      </rPr>
      <t xml:space="preserve">
Genera consecuencias desastrosas para la entidad</t>
    </r>
  </si>
  <si>
    <t>N.A</t>
  </si>
  <si>
    <r>
      <rPr>
        <b/>
        <sz val="12"/>
        <rFont val="Calibri"/>
        <family val="2"/>
        <charset val="1"/>
      </rPr>
      <t xml:space="preserve">Impacto negativo en la Entidad
</t>
    </r>
    <r>
      <rPr>
        <sz val="12"/>
        <rFont val="Calibri"/>
        <family val="2"/>
        <charset val="1"/>
      </rPr>
      <t xml:space="preserve">
Genera altas consecuencias para la entidad</t>
    </r>
  </si>
  <si>
    <r>
      <rPr>
        <b/>
        <sz val="12"/>
        <rFont val="Calibri"/>
        <family val="2"/>
        <charset val="1"/>
      </rPr>
      <t xml:space="preserve">Afectació parcial al proceso y a la dependencia
</t>
    </r>
    <r>
      <rPr>
        <sz val="12"/>
        <rFont val="Calibri"/>
        <family val="2"/>
        <charset val="1"/>
      </rPr>
      <t xml:space="preserve">
Genera  medianas consecuencias para la entidad.</t>
    </r>
  </si>
  <si>
    <t xml:space="preserve">No. </t>
  </si>
  <si>
    <r>
      <rPr>
        <b/>
        <sz val="14"/>
        <color rgb="FF000000"/>
        <rFont val="Calibri"/>
        <family val="2"/>
        <charset val="1"/>
      </rPr>
      <t xml:space="preserve">Pregunta
</t>
    </r>
    <r>
      <rPr>
        <sz val="14"/>
        <color rgb="FF000000"/>
        <rFont val="Calibri"/>
        <family val="2"/>
        <charset val="1"/>
      </rPr>
      <t>Si el riesgo de corrupción se materializa podría…...</t>
    </r>
  </si>
  <si>
    <t>RIESGO 1</t>
  </si>
  <si>
    <t>RIESGO 2</t>
  </si>
  <si>
    <t>RIESGO 3</t>
  </si>
  <si>
    <t>RIESGO 4</t>
  </si>
  <si>
    <t>RIESGO 5</t>
  </si>
  <si>
    <t>RIESGO 6</t>
  </si>
  <si>
    <t>RIESGO 7</t>
  </si>
  <si>
    <t>RIESGO 8</t>
  </si>
  <si>
    <t>RIESGO 9</t>
  </si>
  <si>
    <t>RIESGO 10</t>
  </si>
  <si>
    <t>Respuesta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</si>
  <si>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</si>
  <si>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</si>
  <si>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</si>
  <si>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</si>
  <si>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</si>
  <si>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</si>
  <si>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perdida de confianza de la Entidad, afectando su reputación?</t>
  </si>
  <si>
    <t>¿Generar perdida de recursos economicos?</t>
  </si>
  <si>
    <t>¿Afectar la generacion de los productos o la prestación de servicios?</t>
  </si>
  <si>
    <t>¿Dar lugar al detrimento de calidad de vida de la comunidad por la perdida del bien o servicios de los recursos públicos?</t>
  </si>
  <si>
    <t>¿Generar perdida de información de la Entidad?</t>
  </si>
  <si>
    <t>¿Generar intervención de los organos de control, de la fiscalia, u otros entes?</t>
  </si>
  <si>
    <t>¿Dar lugar a procesos sancionatorios?</t>
  </si>
  <si>
    <t>¿Dar lugar a procesos disciplinarios?</t>
  </si>
  <si>
    <t>¿Dar lugar a procesos fiscales?</t>
  </si>
  <si>
    <t>¿Dar lugar a procesos penales?</t>
  </si>
  <si>
    <t>¿Generar perdida de credibilidad en el sector?</t>
  </si>
  <si>
    <t>¿Afectar la imagen regional?</t>
  </si>
  <si>
    <t>¿Afectar la imagen nacional?</t>
  </si>
  <si>
    <t>¿Genera daño ambiental?</t>
  </si>
  <si>
    <t xml:space="preserve">TOTAL </t>
  </si>
  <si>
    <t>AFIRMATIVAS</t>
  </si>
  <si>
    <t>MODERADO</t>
  </si>
  <si>
    <t>Responder afirmativamente de 1 a 5 preguntas</t>
  </si>
  <si>
    <t>MAYOR</t>
  </si>
  <si>
    <t>Responder afirmativamente de 6 a 11 preguntas</t>
  </si>
  <si>
    <t>CATASTROFICO</t>
  </si>
  <si>
    <t>Responder afirmativamente de 12 a 18 preguntas</t>
  </si>
  <si>
    <t>No existe</t>
  </si>
  <si>
    <t>ADMISIONES</t>
  </si>
  <si>
    <t>FORMACIÓN</t>
  </si>
  <si>
    <t>GESTIÓN DE BIENESTAR</t>
  </si>
  <si>
    <t>GESTIÓN FINANCIERA</t>
  </si>
  <si>
    <t>GESTIÓN HUMANA</t>
  </si>
  <si>
    <t>Revisión y aprobación de Rectoría y Vicerrectorias de los cargos a proveer y si no cumple se devuelve hojas de vida y se inicia nuevo proceso de selección.</t>
  </si>
  <si>
    <t>La división de recursos humanos hace los requerimientos necesarios en los presupuestos para cada vigencia con  el fin de cubrir la demanda proyectada y alinearlos con las necesidades y cargas de trabajo.</t>
  </si>
  <si>
    <t>Presupuesto del area</t>
  </si>
  <si>
    <t>Revisión de cargos</t>
  </si>
  <si>
    <t>Funcionarios de la División de Recursos humanos</t>
  </si>
  <si>
    <t>Actualizar las normativas y procedimientos  de vinculación</t>
  </si>
  <si>
    <t>Jefe de Recursos humanos</t>
  </si>
  <si>
    <t>Rectoría y Vicerrectorias</t>
  </si>
  <si>
    <t>MODERADA</t>
  </si>
  <si>
    <t>Mantener los controles existentes</t>
  </si>
  <si>
    <t>Asignar beneficios socioeconómicos a estudiantes, por intereses personales.</t>
  </si>
  <si>
    <t xml:space="preserve">Mantener a los funcionarios capacitados respecto a los procesos diciplinarios que existen en la universidad y a os que se exponen en caso de corrupción. </t>
  </si>
  <si>
    <t>Solicitud de capacitación al area juridica.</t>
  </si>
  <si>
    <t>No aplicación ni cumplimiento de los criterios establecidos para la asignación de los beneficios</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</si>
  <si>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</si>
  <si>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Registros establecidos en los procedimientos del area</t>
  </si>
  <si>
    <t>Funcionarios de la División de medio universitario</t>
  </si>
  <si>
    <t>ALTA</t>
  </si>
  <si>
    <t>GESTIÓN ADMINISTRATIVA</t>
  </si>
  <si>
    <t>Funcionarios de la División</t>
  </si>
  <si>
    <t>Concentración de las funciones de presupuesto en un solo funcionario de la División Financiera.</t>
  </si>
  <si>
    <t>Formato de autocontrol</t>
  </si>
  <si>
    <t>Inadecuadas prácticas en el manejo de notas</t>
  </si>
  <si>
    <t>Favores personales de los docentes a los estudiantes</t>
  </si>
  <si>
    <t>* Perdida de imagen institucional
* Insatisfacción de los usuarios
* Incumplimiento de objetivos y metas institucionales
* Hallazgos y/o investigaciones por parte de organismos de control
*interposición de recursos en la via administrativa y legal</t>
  </si>
  <si>
    <t>Incumplimiento en los calendarios y plazos establecidos para el manejo y registro de notas</t>
  </si>
  <si>
    <t>Formato de solicitud y aprobación para cambio de nota posterior al cierre</t>
  </si>
  <si>
    <t>Falta de control y seguimiento por parte de instancias superiores en cada programa al manejo y registro de notas</t>
  </si>
  <si>
    <t>Normatividad definida y aplicada sobre el manejo de calificaciones en la Institución (Reglamento estudiantil y Estatuto Docente)</t>
  </si>
  <si>
    <t>Ofrecimiento de favores por parte los estudiantes</t>
  </si>
  <si>
    <t>Procesos disciplinarios y/o sanciones en el momento en que se determinen inadecuadas prácticas en el manejo de notas</t>
  </si>
  <si>
    <t>Listas de asistencia, actasde capacitación y reunión</t>
  </si>
  <si>
    <t>Mantenerse socializados y sensibilizados de la entidad, respecto a los valores de la universidad</t>
  </si>
  <si>
    <t>Listas de asistencia, actas de capacitación y reunión</t>
  </si>
  <si>
    <t>Jefe de la División</t>
  </si>
  <si>
    <t>Jefe de la división</t>
  </si>
  <si>
    <t>Revisión de la estructura orgánica y de las funciones</t>
  </si>
  <si>
    <t>Solicitud de capacitación a la Disión de Recursos humanos</t>
  </si>
  <si>
    <t>Actas de capacitación, listas de asistencia</t>
  </si>
  <si>
    <t>Fraude o manipulacion indebida de votos en los procesos de eleccion o designación de la Universidad</t>
  </si>
  <si>
    <t>Fallas en la divilgación en las convocatorias y procesos de elección</t>
  </si>
  <si>
    <t>*Nulidad de la Elección
*Investigaciones por entes internos o externos de control e investigación
*Realizar nueva convocatoria
*Instauración de procesos por via administrativa</t>
  </si>
  <si>
    <t>Secretaria general en cada proceso de elección y designación solicita la divulgación a traves de los medios institucionales.</t>
  </si>
  <si>
    <t xml:space="preserve">Solicitud de divulgación </t>
  </si>
  <si>
    <t>Secretaria general</t>
  </si>
  <si>
    <t xml:space="preserve">Ausencia de veedores para las diferentes elecciones  </t>
  </si>
  <si>
    <t>Error en la certificación de cumplimiento de requisitos de los candidadtos que constituyen requisito de procedibilidad para tener tal calidad, dependiendo de la representación a la que se esté postulando</t>
  </si>
  <si>
    <t>La División de recursos humanos, las facultades o entes externos según corresponda para el proceso de elección o designación, realizan la verificación de los requisitosde los candidadtos, remitiendo a Secretaria general certificación de cumplimiento respectiva.</t>
  </si>
  <si>
    <t>Constancia o Certificación de cumplimientos de requisitos</t>
  </si>
  <si>
    <t>La División de recursos humanos, las facultades o entes externos</t>
  </si>
  <si>
    <t>Manipulación inadecuada del sistema de información para votación.</t>
  </si>
  <si>
    <t>La Oficina de Planeación Sistemas y Desarrollo, realiza pruebas piloto y deja acta donde certifica la funcionalidad y garantiza el uso de la herramienta.</t>
  </si>
  <si>
    <t>Acta de prueba piloto</t>
  </si>
  <si>
    <t>La Oficina de Planeación Sistemas y Desarrollo,</t>
  </si>
  <si>
    <t xml:space="preserve">Rectoria a traves de la Secretaria general para cada procesos de elección de acuerdo a la normatividad interna vigente, convoca mediante acto admistrativo, y realiza las elecciones y designaciones.  </t>
  </si>
  <si>
    <t>Acto administrativo del proceso de elección</t>
  </si>
  <si>
    <t>Rectoria 
Secretaria general</t>
  </si>
  <si>
    <t>Rectoria a traves de Secretaria general convoca o ajusta el cronograma nuevamente del proceso de elección o designación, para garantizar la participación y representación en los cuerpos colegiados.</t>
  </si>
  <si>
    <t>Acto administrativo de modificación o nueva convocatoria</t>
  </si>
  <si>
    <t>FOMENTO A LA PARTICIPACIÓN DE USUARIOS</t>
  </si>
  <si>
    <t>Cada vez que se vincula un docente los decanos solicitan el perfiles  de usuarios con diferentes niveles de seguridad en academusoft a la Oficina de Planeación, Sistemas y Desarrollo. Las actuaciones son determinadas por el perfil y en caso de irregulardades se deben ajustar los permisos de usuario.</t>
  </si>
  <si>
    <t>Según el calenadario academico se realiza impresión de notas y validación por medio de firmas. En caso de inconsistencias se realizan las revisiones correspondientes.</t>
  </si>
  <si>
    <t>Consejo academico</t>
  </si>
  <si>
    <t>Reglamento estudiantil y Estatuto Docente</t>
  </si>
  <si>
    <t>Cuando se adelanten procesos electorales y de designación</t>
  </si>
  <si>
    <t>Vigencia</t>
  </si>
  <si>
    <t>CÓDIGO: EDEMR-03</t>
  </si>
  <si>
    <t>Posibilidad de recibir dádiva o beneficio a nombre propio o de un tercero con el fin de celebrar los procesos contractuales.</t>
  </si>
  <si>
    <t>Falta de conocimiento y/o experiencia del personal que maneja la adquisición de bienes y contratación de servicios.</t>
  </si>
  <si>
    <t>Incumplimiento de los procedimientos por beneficiar a un participante.</t>
  </si>
  <si>
    <t>Modificaciones a las condiciones generales del proceso adquisición de bienes y contratación de servicios para favorecer a un proponente.</t>
  </si>
  <si>
    <t>* Procesos de responsabilidad fiscal, penal y disciplinaria para la Universidad.
* Daño en la imagen insitucional.
* Adquisición de productos de baja calidad o no necesarios para el desarrollo de las funciones de la Universidad.</t>
  </si>
  <si>
    <t xml:space="preserve">Mantener a los funcionarios capacitados respecto a los procedimientos del proceso y los diciplinarios a los que se exponen en caso de corrupción. </t>
  </si>
  <si>
    <t>Garantizar que todos los procesos contractuales se ecuentren publicados en la página web institucional.</t>
  </si>
  <si>
    <t>Link: procesos en curso en la página web institucional.</t>
  </si>
  <si>
    <t>Jefatura de la División</t>
  </si>
  <si>
    <t xml:space="preserve">Registro de rubros que no correspondan con el objeto del gasto de los recursos del presupuesto institucional,  en beneficio propio o de terceros a cambio de una contraprestación.
</t>
  </si>
  <si>
    <t xml:space="preserve">Desviación del presupuesto y flujo de recursos incluyendo gastos no contemplados en el presupuesto aprobado para la vigencia.
</t>
  </si>
  <si>
    <t>* Hallazgos por parte de entes de control
* Proceso legales, penales y/o disciplinarios
* Incumplimiento de metas institucionales
* Detrimento patrimonial.</t>
  </si>
  <si>
    <t>Pérdida de protocolos de seguridad para acceder a los sistemas de información, administrados por la Oficina Planeación, Sistemas y Desarrollo.</t>
  </si>
  <si>
    <t>Ausencia de medidas de control que permitan acceso a las bases de datos para alterar los saldos a favor de particulares.</t>
  </si>
  <si>
    <r>
      <t xml:space="preserve">PROBABILIDAD
</t>
    </r>
    <r>
      <rPr>
        <sz val="10"/>
        <color rgb="FFFFFFFF"/>
        <rFont val="Arial Narrow"/>
        <family val="2"/>
      </rPr>
      <t>(Frecuencia / Factibilidad)</t>
    </r>
  </si>
  <si>
    <t>Toma de decisiones en el portafolio de inversión sin el estricto análisis, favoreciendo  intereses propios o de terceros y que puedan  poner en riesgo las finanzas de la Institucion.</t>
  </si>
  <si>
    <t>Análisis indebido de las propuestas recibidas por las diferentes entidades financieras.</t>
  </si>
  <si>
    <t xml:space="preserve">* Detrimento Patrimonial
* Incumplimiento de metas y objetivos institucionales
* Hallazgos y/o sanciones por parte de entes de control                  </t>
  </si>
  <si>
    <t>Tráfico de influencias;   se realizan con las mismas entidades financieras.</t>
  </si>
  <si>
    <t>Incumplimiento del procedimiento y de la normativa interna y externa.</t>
  </si>
  <si>
    <t>Profesional con funciones de Tesorero (a) de la Universidad.</t>
  </si>
  <si>
    <t>Tráfico de influencias.</t>
  </si>
  <si>
    <t>* Insostenibilidad financiera de la Caja Menor 
* Pérdidas de recursos económicos.
*Posibles hallazgos administrativos, fiscales y sanciones.</t>
  </si>
  <si>
    <t>Desconocimiento de los lineamientos y del procedimiento Constitución, manejo, custodia y legalización de la caja menor.</t>
  </si>
  <si>
    <t>Soportes sin el cumplimiento de los requisitos legales.
Archivos o registros con vacíos de información.</t>
  </si>
  <si>
    <t>OPSD</t>
  </si>
  <si>
    <t>Decanaturas, Directores y cordinadores de programa</t>
  </si>
  <si>
    <t>Formatos</t>
  </si>
  <si>
    <t>Docentes</t>
  </si>
  <si>
    <t xml:space="preserve">
Preseleccionar y admitir aspirantes de manera indebida sin el cumplimiento de los requisitos establecidos en la normatividad vigente, para beneficio propio o de un particular.</t>
  </si>
  <si>
    <t xml:space="preserve">Cambios inesperados en los criterios  de selección y admisión, sin que sea documentados o aprobados por las instancias competentes. </t>
  </si>
  <si>
    <t>El sistema de información, página web, la red de internet o la plataforma tecnológica puede presentar fallas para el procesamiento de la información y publicación de los resultados, de acuerdo a lo establecido en los calendarios de admisión.</t>
  </si>
  <si>
    <t xml:space="preserve">Fallas o ausencia de controles frente a la vigencia de los registros calificados de los programas académicos para ofertar en cada proceso de admisión.
</t>
  </si>
  <si>
    <t>Errores o fallas en la liquidación de los valores de matricula por parte del Comité de Matrículas o el delegado para esta función,de los aspirantes admitidos.</t>
  </si>
  <si>
    <t>*  Deterioro de imagen y percepción del usuario frente a la gestión de la Universidad. 
*  Hallazgos auditorías  internas o entes de control.
* Procesos disciplinarios y sanciones a los funcionarios implicados.
* Sanciones a la Universidad.
* Pérdida de recursos  para la Universidad.</t>
  </si>
  <si>
    <t>El Comité de Admisiones se reune de manera periódica durante cada proceso de admisión, con el fin de hacer la planeación, monitoreo y seguimiento al comportamiento de este y para tomar las acciones a que haya lugar para el normal desarrollo.
Las decisiones y autorizaciones quedan documentadas en el acta de cada sesión del respectivo Comité, elaborada por la secretaría del comité, revisada aprobada por el Presidente del Comité.
El Comité de Admisiones estudia, ajusta y aprueba el calendario y cualquier eventualidad que se presente en cada proceso de admisiones, el cual se ejecuta con estricto rigor  en cumplimiento de lo establecido en la normatividad; dejando evidencia en las actas de cada sesión. (PREVENTIVO). ELIMINAR TENIENDO EN CUENTA QUE NO ATACA LA CAUSA.</t>
  </si>
  <si>
    <t xml:space="preserve">En cada proceso de admisión y una vez aprobado el Calendario de admisiones aprobado por el Comité, la jefatura comunica a las áreas involucradas, con el fin de sean previstos todos los recursos y  así, minimizar las posibles fallas tecnológicas. 
En caso de presentarse caidas de los sistemas de información o cualquier otra situación, que afecte el procesamiento de la información referente al proceso, se comunica a la Oficina de Planeación, Sistemas y Desarrollo con el fin de que sean subsanados los inconvenientes mediante correo electrónico y así mismo, se comunica a los usuarios. 
</t>
  </si>
  <si>
    <t xml:space="preserve">El funcionario asignado en Admisiones, Registro y Control durante la planeación del proceso de admisión, consolida la información de las resoluciones expedidas por el Ministerio de Educación Nacional de los registros calficados y su vígencia,  para así, asegurarse de la oferta académíca para cada semestre que apruebe el Comité de Admisiones y la información queda registrada en el acta de la sesión del mismo.
</t>
  </si>
  <si>
    <t xml:space="preserve">Los integrantes del Comité de Matrículas en cada proceso de admisión, realiza la  liquidación de los valores de matricula, previamente verificando la información registrada en el formulario de inscripción y la documentación que presenta para tal fin los aspirantes admiitidos.
La evidencia del análisis realizado se consigna en el sistema de información para la liquidación y generación del recibo de pago de los derechos de matrícula.
</t>
  </si>
  <si>
    <t>Actualizar la normatividad y los procedimientos del proceso de admisión.</t>
  </si>
  <si>
    <t>Procedimientos del proceso de admisión actualizados</t>
  </si>
  <si>
    <t>Comité de Admisiones
Admisiones, Registro y Control
Funcionario asignado a los procesos de admisión.</t>
  </si>
  <si>
    <t>* Beneficios que no sean asignados a quienes lo necesitan, afectan el propósito de facilitar la Permanencia y Graduación Estudiantil 
* Reclamaciones legales y/o posibles sanciones a la Institución.
*Procesos diciplinarios y sanciones a servidores publicos.</t>
  </si>
  <si>
    <t xml:space="preserve">La jefe de la División de Medio Universitario (DMU) cada semestre para garantizar el cumplimiento de las politicas de bienestrar y criterios establecidos en las convocatorias,  ejecuta y aplica los procedimientos allí planteados. </t>
  </si>
  <si>
    <t xml:space="preserve">Mantener a los funcionarios capacitados respecto a los riesgos del  proceso aspectos diciplinarios y a los que se exponen en caso de corrupción, revisiión de documentos. </t>
  </si>
  <si>
    <t>Capacitaciones</t>
  </si>
  <si>
    <t>Los funcionarios de la División Medio Universitario, aplicaran permanentemente los criterios establecidos en el procedimiento  "AGBPT-09 asignación de beneficios Apoyo Socioeconómico", teniendo encuenta los criterios de convocatoria y selección de los estudiantes solicitantes. En el momento que cualquier funcionario de la DMU detecte iregularidades en la asignación de beneficios, lo debe reportar inmediatamente a la jefe de la División para proceder a las correcciones que halla lugar. Evidencia: Registros de solicitudes.</t>
  </si>
  <si>
    <t xml:space="preserve">Debilidad en los estudios previos y/o pliegos de condiciones o invitaciones a cotizar de requisitos orientados a favorecer a un proponente. </t>
  </si>
  <si>
    <t>La División de Servicios Administrativos a través del funcionario asignado para el proceso contractual (abogado), debe revisar que cada uno de los estudios previos cumplen con los principios contractuales, y que con estos se pueden formular pliegos de condiciones o las invitaciones a cotizar, para garantizar una selección objetiva. En caso de requerir ajustes se devuelve al área solicitante remitiendo por correo electrónico.</t>
  </si>
  <si>
    <t>Carencia de controles en el desarrollo de los procedimientos de adquisición de bienes y contratación de servicios. Manejo de un solo correo al que se remiten todas las solicitudes de procesos de selección, de contratación, de subsanaciones, de observaciones, de requisitos lo que implica congestión y saturación, no aprovechamiento del tiempo.</t>
  </si>
  <si>
    <t>La División de Servicios Administrativos a través del funcionario asignado para el proceso contractual (abogado), debe tener presente la normatividad aplicable  y la documentación (procedimientos) para cada nivel de contratación y cada uno de éstos posee sus propios controles. Para el verificar el desarrollo del procedimientos debe llevar el acompañamiento permanente de la jefatura para asegurar que se encuentre dentro de los lineamientos definidos por la Universidad.
 Los procedimiento se encuentran establecidos en el aplicativo Isodoc.</t>
  </si>
  <si>
    <t>La División de Recursos Humanos debe hacer procesos de selección de acuerdo con los perfiles que se encuentran descritos en el Manual de Funciones ó de acuerdo con la solicitud requerida por la Jefatura de la División de Servicios Administrativos y Recursos Físicos.
Así mismo, se realiza entrenamiento o capacitación en caso de modificaciones en el desarrollo de los procedimientos de adquisición de bienes y contratación de servicios.
En las evaluaciones  de desempeño anuales se detectan necesidades de capacitación que se reportan a la División de Recursos Humanos para que sean incluidas dentro del plan de capacitación.</t>
  </si>
  <si>
    <t>El proponente cuando lo considera necesario y siguiendo el cronograma de la invitación hace una propuesta de modificación de los pliegos, una vez analizado por la División de Servicios Administrativo, a través del funcionario asignado para el proceso (abogado), hace el anáisis respectivo que este enmarcado en los principios contractuales y si es el caso, se lleva la propuesta al Comité de Adquisiciones para aprobación de las modificaciones cuando ocurra cambios en los términos. Las decisiones quedan registradas en el Acta respectiva.</t>
  </si>
  <si>
    <t>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</si>
  <si>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 Hallazgos por parte de entes de control
* Proceso penales y/o disciplinarios
* Intervenciones por parte de organismos de control
* Incumplimiento de normativa existente
* Reprocesos en area contable.                         * Estados Financieros extemporáneos.</t>
  </si>
  <si>
    <t>CATASTRÓFICO</t>
  </si>
  <si>
    <t>Cada vez que se vincule o asigne un funcionario al área contable, el jefe de la división y/o la contadora(e) informa al área de soporte técnico mediante mesa de ayuda (administrador del software), para que se asigne un perfil con los permisos específicos en el sistema de información, con el propósito de asegurar al aplicación del protocolo de seguridad en el desarrollo de esta función. En caso de detectarse que permite el ingreso a actividades no asignadas dentro del sistema de información, se reportan para que sean ajustados los permisos.   Las evidencias corresponden a las mesas de ayuda registradas por parte del área contable de la división financiera</t>
  </si>
  <si>
    <t>Incluir en los procedimientos del área financiera, un protocolo para actualizar información que afecta los registros, antes de la realización de los cierres financieros.</t>
  </si>
  <si>
    <t>Procedimientos actualizados del área financiera</t>
  </si>
  <si>
    <t xml:space="preserve"> Jefe de la División Financiera
Y profesional especializado del área contable.</t>
  </si>
  <si>
    <t>Ajuste: 16/11/2020 - *Actualización Mapa riesgos del proceso Gestión Financiera.  
*Se revisó y ajustó el contexto estratégico del proceso.
*Se revisaron y ajustaron los controles del riesgo, de acuerdo a la metodología institucional.
*Se definieron las actividades de monitoreo.
*Se ajustó la valoración de los riesgos, de conformidad con las observaciones de la oficina de control interno.</t>
  </si>
  <si>
    <t>El profesional especializado del área contable, en cada proceso de cierre, remite los auxiliares contables consolidados para revisión y actualización a las áreas proveedoras de información: tesorería, presupuesto - ordenes de pago, almacén, matrículas, facturación, etc.  mediante correo electrónico institucional, con e fin de realizar el cierre mensual y consolidación de los Estados Financieros. En caso de ajustes se procede a revisar y realizarlo en el sistema de información.  Como evidencia se genera comprobante de ajuste (700), igualmente se informa al área que  lo genera y se realiza retroalimentación.</t>
  </si>
  <si>
    <t>Cuando se presente liquidéz y cuando el jefe de la división financiera identifique que es viable invertir recursos, solicita al secretario del comité de inversiones (tesorería) de la división financiera,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t>
  </si>
  <si>
    <t>Actualización del procedimiento de inversiones.</t>
  </si>
  <si>
    <t>Procedimiento actualizado y publicado.</t>
  </si>
  <si>
    <t>Ajuste: 28/01/2022 - Actualización  riesgos de corrupción  del proceso Gestión Financiera.  
*Se revisó y ajustó el contexto estratégico del proceso.
*Se definieron las actividades de monitoreo.
*Se ajustó la valoración de los riesgos, de conformidad con las observaciones de la oficina de control interno.</t>
  </si>
  <si>
    <t>Cada vez quie se confirme la inversión de recursos, el comité de inversiones aplica el Procedimiento constitución y administración del portafolio de inversiones y de la normatividad institucional. El Comité de Inversiones deja evidencia de las decisiones en actas.
Cuando el secretario del comité, no acate las decisiones tomadas en el comité de inversiones, el jefe de la división financiera deberá reportar mediante memorado a la instancia disciplinaria correspondiente.</t>
  </si>
  <si>
    <t xml:space="preserve">Uso inapropiado o desviación de recursos asignados a la caja mejor, para beneficio personal o de terceros que puedan generar pérdida de recursos.
</t>
  </si>
  <si>
    <t>La Jefatura de la División Financiera, el profesional con funciones de Tesorero (a) de la Universidad y/o la Oficina de Control Interno realiza arqueos sorpresivos a la funcionaria encargada de la administración de la Caja Menor, con el fin de verificar el manejo de los recursos asignados a la Caja Menor 
Cuando los arqueos son realizados por parte de la división financiera, los resultados quedan mediante observaciones que la funcionaria debe acatar.  Cuando los arqueos son realizados por la oficina de control interno, los resultados u observaciones quedan en informe, el cual puede ser  objeto de réplica, la cual si no es aceptada, se debe generar el plan de mejoramiento.</t>
  </si>
  <si>
    <t>Verificar que las oportunidades de mejora a partir de los hallazgos y relacionado con la caja menor, se registren y se realice su seguimiento en el plan de mejoramiento.</t>
  </si>
  <si>
    <t>Plan de mejoramiento de la caja menor  en ISODOC</t>
  </si>
  <si>
    <t xml:space="preserve">El profesional con funciones de Tesorero - Funcionario asignado a Caja Menor </t>
  </si>
  <si>
    <t>El profesional con funciones de Tesorero y la responsable de la caja menor, en forma mensual revisan los movimientos y saldos de la cuenta bancaria de la caja menor, con el fin de verificar y comprobar cada transaccion, con miras a validar la conciliación bancaria realizada.
En caso de inconsistencia se realizan las verificacione y se ajusta en el sistema de información. La evidencia se realiza mediante acta.</t>
  </si>
  <si>
    <t>El funcionario asignado de la Oficina de Planeación, Sistemas y Desarrollo, con el apoyo del funcionario asignado de la División Financiera preparan el proyecto de presupuesto institucional para la siguiente vigencia, con el fin de establecer las necesidades de funcionamiento e inversión y lo presentan ante el Representante Legal para su revisión y aprobación, y posteriormente ante el Consejo Superior Universitario entre los meses de noviembre y diciembre para su revisión y aprobación mediante acto administrativo. Así mismo, se aprueba el Programa Anual Mensualizado de Caja. Cualquier desviación o modificación que no sea aprobada por parte de la instancia correspondiente será objeto de seguimiento por parte del Comité de Presupuesto.
Las evidencias del desarrollo de este control, reposan en las actas de  preparación del proyecto de acuerdo de presupuesto.</t>
  </si>
  <si>
    <t>Documentar las metodologías para actualizar los procedimientos relacionados con el area presupuestal.</t>
  </si>
  <si>
    <t>Metodología publicada en ISODOC</t>
  </si>
  <si>
    <t>Jefe División Financiera
y Responsables del área presupuestal.</t>
  </si>
  <si>
    <t>Ausencia de controles sobre la aplicación de procedimientos para la preparación, ejecución y seguimiento del presupuesto institucional.</t>
  </si>
  <si>
    <t xml:space="preserve">El funcionario (a) asignado en la división financiera, revisa mensualmente los registros presupuestales y de pagos en el sistema de información, con el fin de verificar la correcta afectación de los rubros que corresponden a cada gasto. 
En caso de presentarse desviaciones, se informa al jefe de la División Financiera, quien a su vez notifica a la instancia superior jeráquica para la toma de medidas correctivas para que se considere realizar las verificaciones correspondientes.
La evidencia de este control será la devolución de los documentos remitidos, y reposará en la comunicación respectiva. </t>
  </si>
  <si>
    <t>El Comité de seguimiento a la ejecución presupuestal se reúne en forma mensual, con el fin de realizar el seguimiento a la ejecución presupuestal. En caso de encontrar desviaciones se tomarán las acciones correspondientes y se notifica al responsable de ejecución del rubro, y se dejará evidencia de las decisiones tomadas en la respectiva acta del Comité.</t>
  </si>
  <si>
    <t>Cada vez que se recibe una solicitud de expedición de CDP´s, en la división financiera se garantiza la disponibilidad económica para realizar el gasto o inversión,  controlando a su vez, su correcta asignación, lo cual es informado al Comité de Seguimiento a la Ejecución Presupuestal realizado en forma mensual. En caso de que el rubro no esté contemplado, no se expide el CDP y se notifica a quien lo solicitó.
Las evidencias de la ejecución de este control reposarán en las comunicaciones.</t>
  </si>
  <si>
    <t>PROCESO</t>
  </si>
  <si>
    <t>FECHA</t>
  </si>
  <si>
    <r>
      <t xml:space="preserve">¿Ocasionar lesiones fisicas o perdida de vidas humanas?
</t>
    </r>
    <r>
      <rPr>
        <sz val="11"/>
        <color theme="4"/>
        <rFont val="Calibri"/>
        <family val="2"/>
      </rPr>
      <t>Si la respuesta a esta pregunta es afirmativa, el riesgo se considera automaticamente como CATASTROFICO</t>
    </r>
  </si>
  <si>
    <t>FECHA DE APROBACIÓN: 31/01/2022</t>
  </si>
  <si>
    <t>MAPA DE RIESGOS DE CORRUPCION INSTITUCIONAL</t>
  </si>
  <si>
    <t>VERSIÓN: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</si>
</sst>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26" x14ac:knownFonts="1">
    <font>
      <sz val="11"/>
      <color rgb="FF000000"/>
      <name val="Calibri"/>
      <family val="2"/>
      <charset val="1"/>
    </font>
    <font>
      <b/>
      <sz val="11"/>
      <color rgb="FF000000"/>
      <name val="Calibri"/>
      <family val="2"/>
      <charset val="1"/>
    </font>
    <font>
      <sz val="11"/>
      <name val="Calibri"/>
      <family val="2"/>
      <charset val="1"/>
    </font>
    <font>
      <sz val="20"/>
      <color rgb="FF000000"/>
      <name val="Arial"/>
      <family val="2"/>
      <charset val="1"/>
    </font>
    <font>
      <b/>
      <sz val="20"/>
      <color rgb="FF000000"/>
      <name val="Arial"/>
      <family val="2"/>
      <charset val="1"/>
    </font>
    <font>
      <b/>
      <sz val="11"/>
      <name val="Calibri"/>
      <family val="2"/>
      <charset val="1"/>
    </font>
    <font>
      <b/>
      <sz val="14"/>
      <name val="Calibri"/>
      <family val="2"/>
      <charset val="1"/>
    </font>
    <font>
      <b/>
      <sz val="12"/>
      <name val="Calibri"/>
      <family val="2"/>
      <charset val="1"/>
    </font>
    <font>
      <sz val="12"/>
      <name val="Calibri"/>
      <family val="2"/>
      <charset val="1"/>
    </font>
    <font>
      <b/>
      <sz val="14"/>
      <color rgb="FF000000"/>
      <name val="Calibri"/>
      <family val="2"/>
      <charset val="1"/>
    </font>
    <font>
      <sz val="14"/>
      <color rgb="FF000000"/>
      <name val="Calibri"/>
      <family val="2"/>
      <charset val="1"/>
    </font>
    <font>
      <sz val="11"/>
      <color rgb="FF000000"/>
      <name val="Calibri"/>
      <family val="2"/>
      <charset val="1"/>
    </font>
    <font>
      <sz val="10"/>
      <color rgb="FF000000"/>
      <name val="Arial Narrow"/>
      <family val="2"/>
    </font>
    <font>
      <b/>
      <sz val="10"/>
      <color rgb="FF000000"/>
      <name val="Arial Narrow"/>
      <family val="2"/>
    </font>
    <font>
      <b/>
      <sz val="10"/>
      <name val="Arial Narrow"/>
      <family val="2"/>
    </font>
    <font>
      <sz val="10"/>
      <name val="Arial Narrow"/>
      <family val="2"/>
    </font>
    <font>
      <sz val="10"/>
      <color theme="1"/>
      <name val="Arial Narrow"/>
      <family val="2"/>
    </font>
    <font>
      <b/>
      <sz val="10"/>
      <color theme="1"/>
      <name val="Arial Narrow"/>
      <family val="2"/>
    </font>
    <font>
      <b/>
      <sz val="10"/>
      <color rgb="FFFFFFFF"/>
      <name val="Arial Narrow"/>
      <family val="2"/>
    </font>
    <font>
      <sz val="10"/>
      <color rgb="FFFFFFFF"/>
      <name val="Arial Narrow"/>
      <family val="2"/>
    </font>
    <font>
      <sz val="10"/>
      <name val="Calibri"/>
      <family val="2"/>
      <charset val="1"/>
    </font>
    <font>
      <sz val="10"/>
      <color rgb="FF000000"/>
      <name val="Calibri"/>
      <family val="2"/>
      <charset val="1"/>
    </font>
    <font>
      <b/>
      <sz val="10"/>
      <color rgb="FF000000"/>
      <name val="Calibri"/>
      <family val="2"/>
      <charset val="1"/>
    </font>
    <font>
      <sz val="10"/>
      <name val="Calibri"/>
      <family val="2"/>
    </font>
    <font>
      <b/>
      <sz val="10"/>
      <name val="CalIBRI"/>
      <family val="2"/>
      <charset val="1"/>
    </font>
    <font>
      <sz val="11"/>
      <color theme="4"/>
      <name val="Calibri"/>
      <family val="2"/>
    </font>
  </fonts>
  <fills count="17">
    <fill>
      <patternFill patternType="none"/>
    </fill>
    <fill>
      <patternFill patternType="gray125"/>
    </fill>
    <fill>
      <patternFill patternType="solid">
        <fgColor rgb="FF2E2E92"/>
        <bgColor rgb="FF003366"/>
      </patternFill>
    </fill>
    <fill>
      <patternFill patternType="solid">
        <fgColor rgb="FFF2F2F2"/>
        <bgColor rgb="FFEEECE1"/>
      </patternFill>
    </fill>
    <fill>
      <patternFill patternType="solid">
        <fgColor rgb="FFEEECE1"/>
        <bgColor rgb="FFEBF1DE"/>
      </patternFill>
    </fill>
    <fill>
      <patternFill patternType="solid">
        <fgColor rgb="FFFFC000"/>
        <bgColor rgb="FFFF9900"/>
      </patternFill>
    </fill>
    <fill>
      <patternFill patternType="solid">
        <fgColor rgb="FFE46C0A"/>
        <bgColor rgb="FFFF9900"/>
      </patternFill>
    </fill>
    <fill>
      <patternFill patternType="solid">
        <fgColor rgb="FFFF0000"/>
        <bgColor rgb="FFC00000"/>
      </patternFill>
    </fill>
    <fill>
      <patternFill patternType="solid">
        <fgColor rgb="FFFFFF00"/>
        <bgColor rgb="FFEEECE1"/>
      </patternFill>
    </fill>
    <fill>
      <patternFill patternType="solid">
        <fgColor rgb="FFC00000"/>
        <bgColor rgb="FFEEECE1"/>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3" tint="0.59999389629810485"/>
        <bgColor indexed="64"/>
      </patternFill>
    </fill>
  </fills>
  <borders count="5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thin">
        <color auto="1"/>
      </left>
      <right/>
      <top style="thin">
        <color auto="1"/>
      </top>
      <bottom style="thin">
        <color auto="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auto="1"/>
      </left>
      <right style="thin">
        <color rgb="FFFFFFFF"/>
      </right>
      <top style="thin">
        <color rgb="FFFFFFFF"/>
      </top>
      <bottom style="thin">
        <color auto="1"/>
      </bottom>
      <diagonal/>
    </border>
    <border>
      <left style="thin">
        <color rgb="FFFFFFFF"/>
      </left>
      <right style="thin">
        <color rgb="FFFFFFFF"/>
      </right>
      <top style="thin">
        <color rgb="FFFFFFFF"/>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auto="1"/>
      </right>
      <top style="thin">
        <color rgb="FFFFFFFF"/>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style="hair">
        <color auto="1"/>
      </left>
      <right style="hair">
        <color auto="1"/>
      </right>
      <top style="thin">
        <color indexed="64"/>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style="thin">
        <color rgb="FFFFFFFF"/>
      </left>
      <right/>
      <top/>
      <bottom/>
      <diagonal/>
    </border>
    <border>
      <left style="thin">
        <color auto="1"/>
      </left>
      <right/>
      <top/>
      <bottom/>
      <diagonal/>
    </border>
    <border>
      <left/>
      <right style="thin">
        <color rgb="FF000000"/>
      </right>
      <top style="thin">
        <color auto="1"/>
      </top>
      <bottom/>
      <diagonal/>
    </border>
  </borders>
  <cellStyleXfs count="2">
    <xf numFmtId="0" fontId="0" fillId="0" borderId="0"/>
    <xf numFmtId="9" fontId="11" fillId="0" borderId="0" applyBorder="0" applyProtection="0"/>
  </cellStyleXfs>
  <cellXfs count="181">
    <xf numFmtId="0" fontId="0" fillId="0" borderId="0" xfId="0"/>
    <xf numFmtId="0" fontId="0" fillId="0" borderId="0" xfId="0" applyFont="1"/>
    <xf numFmtId="0" fontId="5" fillId="4" borderId="1"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 fillId="4" borderId="2" xfId="0" applyFont="1" applyFill="1" applyBorder="1" applyAlignment="1">
      <alignment horizontal="center" vertical="center"/>
    </xf>
    <xf numFmtId="0" fontId="1" fillId="0" borderId="2" xfId="0" applyFont="1" applyBorder="1" applyAlignment="1">
      <alignment horizontal="center" vertical="center"/>
    </xf>
    <xf numFmtId="0" fontId="0" fillId="0" borderId="2" xfId="0" applyFont="1" applyBorder="1" applyAlignment="1">
      <alignment horizontal="center" vertical="center"/>
    </xf>
    <xf numFmtId="0" fontId="10" fillId="0" borderId="2" xfId="0" applyFont="1" applyBorder="1" applyAlignment="1">
      <alignment horizontal="center" vertical="center"/>
    </xf>
    <xf numFmtId="0" fontId="1" fillId="0" borderId="0" xfId="0" applyFont="1" applyAlignment="1">
      <alignment horizontal="center" vertical="center"/>
    </xf>
    <xf numFmtId="0" fontId="12" fillId="0" borderId="0" xfId="0" applyFont="1"/>
    <xf numFmtId="0" fontId="12" fillId="0" borderId="0" xfId="0" applyFont="1" applyAlignment="1">
      <alignment wrapText="1"/>
    </xf>
    <xf numFmtId="0" fontId="12" fillId="0" borderId="2" xfId="0" applyFont="1" applyBorder="1"/>
    <xf numFmtId="0" fontId="15" fillId="0" borderId="0" xfId="0" applyFont="1" applyFill="1" applyBorder="1"/>
    <xf numFmtId="0" fontId="13" fillId="0" borderId="2" xfId="0" applyFont="1" applyBorder="1" applyAlignment="1">
      <alignment horizontal="left" vertical="top" wrapText="1"/>
    </xf>
    <xf numFmtId="0" fontId="13" fillId="0" borderId="2" xfId="0" applyFont="1" applyBorder="1" applyAlignment="1">
      <alignment vertical="center" wrapText="1"/>
    </xf>
    <xf numFmtId="0" fontId="19" fillId="2" borderId="15" xfId="0" applyFont="1" applyFill="1" applyBorder="1" applyAlignment="1">
      <alignment horizontal="center" vertical="center" textRotation="90" wrapText="1"/>
    </xf>
    <xf numFmtId="0" fontId="18" fillId="2" borderId="15" xfId="0" applyFont="1" applyFill="1" applyBorder="1" applyAlignment="1">
      <alignment vertical="center" wrapText="1"/>
    </xf>
    <xf numFmtId="0" fontId="18" fillId="2" borderId="15" xfId="0" applyFont="1" applyFill="1" applyBorder="1" applyAlignment="1">
      <alignment horizontal="center" vertical="center" textRotation="90" wrapText="1"/>
    </xf>
    <xf numFmtId="0" fontId="13" fillId="0" borderId="0" xfId="0" applyFont="1" applyAlignment="1">
      <alignment vertical="center" wrapText="1"/>
    </xf>
    <xf numFmtId="0" fontId="15" fillId="0" borderId="2" xfId="0" applyFont="1" applyBorder="1" applyAlignment="1">
      <alignment horizontal="left" vertical="top" wrapText="1"/>
    </xf>
    <xf numFmtId="0" fontId="15" fillId="0" borderId="2" xfId="0" applyFont="1" applyBorder="1" applyAlignment="1">
      <alignment vertical="top" wrapText="1"/>
    </xf>
    <xf numFmtId="0" fontId="15" fillId="0" borderId="2" xfId="0" applyFont="1" applyBorder="1" applyAlignment="1">
      <alignment vertical="center" wrapText="1"/>
    </xf>
    <xf numFmtId="0" fontId="15" fillId="0" borderId="2" xfId="0" applyFont="1" applyBorder="1" applyAlignment="1">
      <alignment horizontal="center" vertical="center"/>
    </xf>
    <xf numFmtId="0" fontId="15" fillId="0" borderId="31" xfId="0" applyFont="1" applyBorder="1" applyAlignment="1">
      <alignment vertical="top" wrapText="1"/>
    </xf>
    <xf numFmtId="0" fontId="15" fillId="0" borderId="2" xfId="0" applyFont="1" applyBorder="1" applyAlignment="1">
      <alignment horizontal="center" vertical="center" wrapText="1"/>
    </xf>
    <xf numFmtId="0" fontId="15" fillId="0" borderId="2" xfId="0" applyFont="1" applyBorder="1" applyAlignment="1">
      <alignment horizontal="center" vertical="top" wrapText="1"/>
    </xf>
    <xf numFmtId="0" fontId="15" fillId="0" borderId="2" xfId="0" applyFont="1" applyBorder="1" applyAlignment="1">
      <alignment horizontal="left" vertical="center" wrapText="1"/>
    </xf>
    <xf numFmtId="0" fontId="12" fillId="0" borderId="2" xfId="0" applyFont="1" applyBorder="1" applyAlignment="1">
      <alignment horizontal="center" vertical="center" wrapText="1"/>
    </xf>
    <xf numFmtId="0" fontId="18" fillId="2" borderId="15" xfId="0" applyFont="1" applyFill="1" applyBorder="1" applyAlignment="1">
      <alignment horizontal="center" vertical="center" wrapText="1"/>
    </xf>
    <xf numFmtId="0" fontId="12" fillId="0" borderId="0" xfId="0" applyFont="1" applyAlignment="1">
      <alignment horizont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center" vertical="center" wrapText="1"/>
    </xf>
    <xf numFmtId="0" fontId="23" fillId="0" borderId="2" xfId="0" applyFont="1" applyBorder="1" applyAlignment="1">
      <alignment vertical="top" wrapText="1"/>
    </xf>
    <xf numFmtId="0" fontId="21" fillId="0" borderId="2" xfId="0" applyFont="1" applyBorder="1" applyAlignment="1">
      <alignment horizontal="center" vertical="center" wrapText="1"/>
    </xf>
    <xf numFmtId="0" fontId="23" fillId="0" borderId="2" xfId="0" applyFont="1" applyBorder="1" applyAlignment="1">
      <alignment vertical="center" wrapText="1"/>
    </xf>
    <xf numFmtId="0" fontId="12" fillId="0" borderId="2" xfId="0" applyFont="1" applyBorder="1" applyAlignment="1">
      <alignment horizontal="left" vertical="center" wrapText="1"/>
    </xf>
    <xf numFmtId="14" fontId="15" fillId="0" borderId="2" xfId="1" applyNumberFormat="1" applyFont="1" applyBorder="1" applyAlignment="1" applyProtection="1">
      <alignment horizontal="center" vertical="center" wrapText="1"/>
    </xf>
    <xf numFmtId="9" fontId="15" fillId="0" borderId="2" xfId="1" applyFont="1" applyBorder="1" applyAlignment="1" applyProtection="1">
      <alignment horizontal="center" vertical="center" wrapText="1"/>
    </xf>
    <xf numFmtId="9" fontId="14" fillId="0" borderId="2" xfId="1" applyFont="1" applyBorder="1" applyAlignment="1" applyProtection="1">
      <alignment horizontal="center" vertical="center" wrapText="1"/>
    </xf>
    <xf numFmtId="0" fontId="15" fillId="0" borderId="2" xfId="0" applyFont="1" applyBorder="1" applyAlignment="1">
      <alignment horizontal="left" vertical="center" wrapText="1"/>
    </xf>
    <xf numFmtId="0" fontId="13" fillId="10" borderId="2" xfId="0" applyFont="1" applyFill="1" applyBorder="1" applyAlignment="1">
      <alignment horizontal="center" vertical="center" wrapText="1"/>
    </xf>
    <xf numFmtId="0" fontId="12" fillId="0" borderId="20" xfId="0" applyFont="1" applyBorder="1" applyAlignment="1">
      <alignment horizontal="center" wrapText="1"/>
    </xf>
    <xf numFmtId="0" fontId="12" fillId="0" borderId="21" xfId="0" applyFont="1" applyBorder="1" applyAlignment="1">
      <alignment horizontal="center" wrapText="1"/>
    </xf>
    <xf numFmtId="0" fontId="12" fillId="0" borderId="19" xfId="0" applyFont="1" applyBorder="1" applyAlignment="1">
      <alignment horizont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5" fillId="0" borderId="2" xfId="0" applyFont="1" applyBorder="1" applyAlignment="1">
      <alignment horizontal="center" vertical="top" wrapText="1"/>
    </xf>
    <xf numFmtId="0" fontId="15"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3" borderId="2"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16" borderId="21" xfId="0" applyFont="1" applyFill="1" applyBorder="1" applyAlignment="1">
      <alignment horizontal="center" vertical="center" wrapText="1"/>
    </xf>
    <xf numFmtId="0" fontId="14" fillId="16" borderId="19" xfId="0"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14" fontId="15" fillId="0" borderId="25" xfId="0" applyNumberFormat="1" applyFont="1" applyFill="1" applyBorder="1" applyAlignment="1">
      <alignment horizontal="center" vertical="center" wrapText="1"/>
    </xf>
    <xf numFmtId="9" fontId="14" fillId="0" borderId="30" xfId="0" applyNumberFormat="1" applyFont="1" applyFill="1" applyBorder="1" applyAlignment="1">
      <alignment horizontal="center" vertical="center" wrapText="1"/>
    </xf>
    <xf numFmtId="9" fontId="14" fillId="0" borderId="25" xfId="0" applyNumberFormat="1" applyFont="1" applyFill="1" applyBorder="1" applyAlignment="1">
      <alignment horizontal="center" vertical="center" wrapText="1"/>
    </xf>
    <xf numFmtId="0" fontId="13" fillId="12" borderId="51" xfId="0" applyFont="1" applyFill="1" applyBorder="1" applyAlignment="1">
      <alignment horizontal="center" vertical="center" wrapText="1"/>
    </xf>
    <xf numFmtId="0" fontId="13" fillId="12" borderId="26"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5" xfId="0" applyFont="1" applyFill="1" applyBorder="1" applyAlignment="1">
      <alignment vertical="center"/>
    </xf>
    <xf numFmtId="0" fontId="15" fillId="0" borderId="22" xfId="0" applyFont="1" applyFill="1" applyBorder="1" applyAlignment="1">
      <alignment horizontal="center" vertical="top" wrapText="1"/>
    </xf>
    <xf numFmtId="0" fontId="15" fillId="0" borderId="25" xfId="0" applyFont="1" applyFill="1" applyBorder="1"/>
    <xf numFmtId="0" fontId="14" fillId="0" borderId="22"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6" fillId="0" borderId="23" xfId="0" applyFont="1" applyFill="1" applyBorder="1" applyAlignment="1">
      <alignment horizontal="center" vertical="center" wrapText="1"/>
    </xf>
    <xf numFmtId="0" fontId="15" fillId="0" borderId="26" xfId="0" applyFont="1" applyFill="1" applyBorder="1"/>
    <xf numFmtId="0" fontId="15" fillId="0" borderId="28" xfId="0" applyFont="1" applyFill="1" applyBorder="1"/>
    <xf numFmtId="0" fontId="16" fillId="0" borderId="24" xfId="0" applyFont="1" applyFill="1" applyBorder="1" applyAlignment="1">
      <alignment horizontal="center" vertical="center" wrapText="1"/>
    </xf>
    <xf numFmtId="0" fontId="15" fillId="0" borderId="27" xfId="0" applyFont="1" applyFill="1" applyBorder="1"/>
    <xf numFmtId="0" fontId="15" fillId="0" borderId="29" xfId="0" applyFont="1" applyFill="1" applyBorder="1"/>
    <xf numFmtId="0" fontId="13" fillId="13" borderId="2" xfId="0" applyFont="1" applyFill="1" applyBorder="1" applyAlignment="1">
      <alignment vertical="center" wrapText="1"/>
    </xf>
    <xf numFmtId="0" fontId="15" fillId="0" borderId="2" xfId="0" applyFont="1" applyBorder="1" applyAlignment="1">
      <alignment horizontal="left" vertical="top" wrapText="1"/>
    </xf>
    <xf numFmtId="0" fontId="13" fillId="8" borderId="2" xfId="0" applyFont="1" applyFill="1" applyBorder="1" applyAlignment="1">
      <alignment horizontal="center" vertical="center" wrapText="1"/>
    </xf>
    <xf numFmtId="14" fontId="15" fillId="0" borderId="32" xfId="1" applyNumberFormat="1" applyFont="1" applyBorder="1" applyAlignment="1" applyProtection="1">
      <alignment horizontal="center" vertical="center" wrapText="1"/>
    </xf>
    <xf numFmtId="14" fontId="15" fillId="0" borderId="31" xfId="1" applyNumberFormat="1" applyFont="1" applyBorder="1" applyAlignment="1" applyProtection="1">
      <alignment horizontal="center" vertical="center" wrapText="1"/>
    </xf>
    <xf numFmtId="14" fontId="15" fillId="0" borderId="33" xfId="1" applyNumberFormat="1" applyFont="1" applyBorder="1" applyAlignment="1" applyProtection="1">
      <alignment horizontal="center" vertical="center" wrapText="1"/>
    </xf>
    <xf numFmtId="0" fontId="12" fillId="0" borderId="45"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2" xfId="0" applyFont="1" applyBorder="1" applyAlignment="1">
      <alignment horizontal="left" vertical="center" wrapText="1"/>
    </xf>
    <xf numFmtId="0" fontId="14" fillId="14" borderId="2" xfId="0" applyFont="1" applyFill="1" applyBorder="1" applyAlignment="1">
      <alignment horizontal="center" vertical="center" wrapText="1"/>
    </xf>
    <xf numFmtId="0" fontId="15" fillId="0" borderId="45"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9" fontId="14" fillId="0" borderId="32" xfId="1" applyFont="1" applyBorder="1" applyAlignment="1" applyProtection="1">
      <alignment horizontal="center" vertical="center" wrapText="1"/>
    </xf>
    <xf numFmtId="9" fontId="14" fillId="0" borderId="31" xfId="1" applyFont="1" applyBorder="1" applyAlignment="1" applyProtection="1">
      <alignment horizontal="center" vertical="center" wrapText="1"/>
    </xf>
    <xf numFmtId="9" fontId="14" fillId="0" borderId="33" xfId="1" applyFont="1" applyBorder="1" applyAlignment="1" applyProtection="1">
      <alignment horizontal="center" vertical="center" wrapText="1"/>
    </xf>
    <xf numFmtId="0" fontId="21" fillId="0" borderId="2" xfId="0" applyFont="1" applyBorder="1" applyAlignment="1">
      <alignment horizontal="center" vertical="center" wrapText="1"/>
    </xf>
    <xf numFmtId="0" fontId="22" fillId="9" borderId="2" xfId="0" applyFont="1" applyFill="1" applyBorder="1" applyAlignment="1">
      <alignment horizontal="center" vertical="center" wrapText="1"/>
    </xf>
    <xf numFmtId="0" fontId="21" fillId="0" borderId="32" xfId="0" applyFont="1" applyBorder="1" applyAlignment="1">
      <alignment horizontal="center" vertical="top" wrapText="1"/>
    </xf>
    <xf numFmtId="0" fontId="21" fillId="0" borderId="31" xfId="0" applyFont="1" applyBorder="1" applyAlignment="1">
      <alignment horizontal="center" vertical="top" wrapText="1"/>
    </xf>
    <xf numFmtId="0" fontId="21" fillId="0" borderId="33" xfId="0" applyFont="1" applyBorder="1" applyAlignment="1">
      <alignment horizontal="center" vertical="top" wrapText="1"/>
    </xf>
    <xf numFmtId="0" fontId="21" fillId="0" borderId="32"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3" xfId="0" applyFont="1" applyBorder="1" applyAlignment="1">
      <alignment horizontal="center" vertical="center" wrapText="1"/>
    </xf>
    <xf numFmtId="0" fontId="23" fillId="0" borderId="2" xfId="0" applyFont="1" applyBorder="1" applyAlignment="1">
      <alignment horizontal="left" vertical="center" wrapText="1"/>
    </xf>
    <xf numFmtId="0" fontId="12" fillId="0" borderId="34" xfId="0" applyFont="1" applyBorder="1" applyAlignment="1">
      <alignment horizontal="center" vertical="center" wrapText="1"/>
    </xf>
    <xf numFmtId="0" fontId="12" fillId="0" borderId="46" xfId="0" applyFont="1" applyBorder="1" applyAlignment="1">
      <alignment horizontal="center" vertical="center" wrapText="1"/>
    </xf>
    <xf numFmtId="0" fontId="15" fillId="0" borderId="34" xfId="0" applyFont="1" applyBorder="1" applyAlignment="1">
      <alignment horizontal="center" vertical="center" wrapText="1"/>
    </xf>
    <xf numFmtId="0" fontId="24" fillId="9" borderId="19" xfId="0" applyFont="1" applyFill="1" applyBorder="1" applyAlignment="1">
      <alignment horizontal="center" vertical="center" wrapText="1"/>
    </xf>
    <xf numFmtId="0" fontId="24" fillId="9" borderId="2" xfId="0" applyFont="1" applyFill="1" applyBorder="1" applyAlignment="1">
      <alignment horizontal="center" vertical="center" wrapText="1"/>
    </xf>
    <xf numFmtId="0" fontId="21" fillId="0" borderId="34" xfId="0" applyFont="1" applyBorder="1" applyAlignment="1">
      <alignment horizontal="center" vertical="top" wrapText="1"/>
    </xf>
    <xf numFmtId="0" fontId="21" fillId="0" borderId="34" xfId="0" applyFont="1" applyBorder="1" applyAlignment="1">
      <alignment horizontal="center" vertical="center" wrapText="1"/>
    </xf>
    <xf numFmtId="0" fontId="18" fillId="2" borderId="5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20" fillId="0" borderId="2" xfId="0" applyFont="1" applyBorder="1" applyAlignment="1">
      <alignment horizontal="left" vertical="center" wrapText="1"/>
    </xf>
    <xf numFmtId="164" fontId="15" fillId="0" borderId="2" xfId="1" applyNumberFormat="1" applyFont="1" applyBorder="1" applyAlignment="1" applyProtection="1">
      <alignment horizontal="center" vertical="center" wrapText="1"/>
    </xf>
    <xf numFmtId="164" fontId="14" fillId="0" borderId="2" xfId="1" applyNumberFormat="1" applyFont="1" applyBorder="1" applyAlignment="1" applyProtection="1">
      <alignment horizontal="center" vertical="center" wrapText="1"/>
    </xf>
    <xf numFmtId="0" fontId="14" fillId="15" borderId="2" xfId="0" applyFont="1" applyFill="1" applyBorder="1" applyAlignment="1">
      <alignment horizontal="center" vertical="center" wrapText="1"/>
    </xf>
    <xf numFmtId="0" fontId="15" fillId="15" borderId="2"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19" xfId="0" applyFont="1" applyBorder="1" applyAlignment="1">
      <alignment horizontal="left" vertical="center" wrapText="1"/>
    </xf>
    <xf numFmtId="0" fontId="18" fillId="2" borderId="16" xfId="0" applyFont="1" applyFill="1" applyBorder="1" applyAlignment="1">
      <alignment horizontal="center" vertical="top" wrapText="1"/>
    </xf>
    <xf numFmtId="0" fontId="18" fillId="2" borderId="16" xfId="0" applyFont="1" applyFill="1" applyBorder="1" applyAlignment="1">
      <alignment horizontal="center" vertical="center" wrapText="1"/>
    </xf>
    <xf numFmtId="0" fontId="18" fillId="2" borderId="16" xfId="0" applyFont="1" applyFill="1" applyBorder="1" applyAlignment="1">
      <alignment horizontal="center" wrapText="1"/>
    </xf>
    <xf numFmtId="0" fontId="18" fillId="2" borderId="15"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2" fillId="0" borderId="0" xfId="0" applyFont="1" applyAlignment="1">
      <alignment horizontal="center" wrapText="1"/>
    </xf>
    <xf numFmtId="0" fontId="13" fillId="0" borderId="11" xfId="0" applyFont="1" applyBorder="1" applyAlignment="1">
      <alignment horizontal="left" vertical="center"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8" fillId="2" borderId="12" xfId="0" applyFont="1" applyFill="1" applyBorder="1" applyAlignment="1">
      <alignment horizontal="center" vertical="top" wrapText="1"/>
    </xf>
    <xf numFmtId="0" fontId="18" fillId="2" borderId="13" xfId="0" applyFont="1" applyFill="1" applyBorder="1" applyAlignment="1">
      <alignment horizontal="center" vertical="top" wrapText="1"/>
    </xf>
    <xf numFmtId="0" fontId="18" fillId="2" borderId="49" xfId="0" applyFont="1" applyFill="1" applyBorder="1" applyAlignment="1">
      <alignment horizontal="center" wrapText="1"/>
    </xf>
    <xf numFmtId="0" fontId="18" fillId="2" borderId="0" xfId="0" applyFont="1" applyFill="1" applyBorder="1" applyAlignment="1">
      <alignment horizontal="center" wrapText="1"/>
    </xf>
    <xf numFmtId="0" fontId="13" fillId="0" borderId="10"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5" xfId="0" applyFont="1" applyBorder="1" applyAlignment="1">
      <alignment horizontal="left" vertical="center" wrapText="1"/>
    </xf>
    <xf numFmtId="0" fontId="13" fillId="0" borderId="41" xfId="0" applyFont="1" applyBorder="1" applyAlignment="1">
      <alignment horizontal="left" vertical="center" wrapText="1"/>
    </xf>
    <xf numFmtId="0" fontId="13" fillId="0" borderId="36" xfId="0" applyFont="1" applyBorder="1" applyAlignment="1">
      <alignment horizontal="left" vertical="center" wrapText="1"/>
    </xf>
    <xf numFmtId="0" fontId="13" fillId="0" borderId="37" xfId="0" applyFont="1" applyBorder="1" applyAlignment="1">
      <alignment horizontal="center" vertical="center" wrapText="1"/>
    </xf>
    <xf numFmtId="0" fontId="13" fillId="0" borderId="0" xfId="0" applyFont="1" applyAlignment="1">
      <alignment horizontal="center" vertical="center" wrapText="1"/>
    </xf>
    <xf numFmtId="0" fontId="13" fillId="0" borderId="38" xfId="0" applyFont="1" applyBorder="1" applyAlignment="1">
      <alignment horizontal="center"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wrapText="1"/>
    </xf>
    <xf numFmtId="0" fontId="13" fillId="0" borderId="38" xfId="0" applyFont="1" applyBorder="1" applyAlignment="1">
      <alignment horizontal="left" vertical="center" wrapText="1"/>
    </xf>
    <xf numFmtId="0" fontId="13" fillId="0" borderId="39"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9" xfId="0" applyFont="1" applyBorder="1" applyAlignment="1">
      <alignment horizontal="left" vertical="center" wrapText="1"/>
    </xf>
    <xf numFmtId="0" fontId="13" fillId="0" borderId="42" xfId="0" applyFont="1" applyBorder="1" applyAlignment="1">
      <alignment horizontal="left" vertical="center" wrapText="1"/>
    </xf>
    <xf numFmtId="0" fontId="13" fillId="0" borderId="40" xfId="0" applyFont="1" applyBorder="1" applyAlignment="1">
      <alignment horizontal="left" vertical="center" wrapText="1"/>
    </xf>
    <xf numFmtId="0" fontId="3" fillId="5" borderId="11" xfId="0" applyFont="1" applyFill="1" applyBorder="1" applyAlignment="1">
      <alignment horizontal="center" vertical="center"/>
    </xf>
    <xf numFmtId="0" fontId="3" fillId="5" borderId="44" xfId="0" applyFont="1" applyFill="1" applyBorder="1" applyAlignment="1">
      <alignment horizontal="center" vertical="center"/>
    </xf>
    <xf numFmtId="0" fontId="3" fillId="5" borderId="7" xfId="0" applyFont="1" applyFill="1" applyBorder="1" applyAlignment="1">
      <alignment horizontal="center" vertical="center"/>
    </xf>
    <xf numFmtId="0" fontId="1" fillId="0" borderId="43" xfId="0" applyFont="1" applyBorder="1" applyAlignment="1">
      <alignment horizontal="center"/>
    </xf>
    <xf numFmtId="0" fontId="5" fillId="4"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2" fillId="0" borderId="19" xfId="0" applyFont="1" applyBorder="1" applyAlignment="1">
      <alignment horizontal="center" vertical="center" wrapText="1"/>
    </xf>
    <xf numFmtId="0" fontId="6"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6" fillId="0" borderId="8"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Border="1" applyAlignment="1">
      <alignment horizontal="center"/>
    </xf>
    <xf numFmtId="0" fontId="5"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9" fillId="0" borderId="2" xfId="0" applyFont="1" applyBorder="1" applyAlignment="1">
      <alignment horizontal="center" vertical="center" wrapText="1"/>
    </xf>
    <xf numFmtId="0" fontId="1" fillId="0" borderId="2" xfId="0" applyFont="1" applyBorder="1" applyAlignment="1">
      <alignment horizontal="center"/>
    </xf>
    <xf numFmtId="0" fontId="0" fillId="0" borderId="2" xfId="0" applyFont="1" applyBorder="1" applyAlignment="1">
      <alignment horizontal="left" vertical="center" wrapText="1"/>
    </xf>
    <xf numFmtId="0" fontId="2" fillId="0" borderId="2" xfId="0" applyFont="1" applyBorder="1" applyAlignment="1">
      <alignment horizontal="left" vertical="center" wrapText="1"/>
    </xf>
    <xf numFmtId="0" fontId="0" fillId="0" borderId="2" xfId="0" applyFont="1" applyBorder="1" applyAlignment="1">
      <alignment horizontal="center" vertical="center"/>
    </xf>
    <xf numFmtId="0" fontId="0" fillId="0" borderId="2" xfId="0" applyFont="1" applyBorder="1" applyAlignment="1">
      <alignment horizontal="center"/>
    </xf>
    <xf numFmtId="0" fontId="1" fillId="5"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cellXfs>
  <cellStyles count="2">
    <cellStyle name="Normal" xfId="0" builtinId="0"/>
    <cellStyle name="Porcentaje" xfId="1" builtinId="5"/>
  </cellStyles>
  <dxfs count="89">
    <dxf>
      <fill>
        <patternFill>
          <bgColor rgb="FFFFFF00"/>
        </patternFill>
      </fill>
    </dxf>
    <dxf>
      <fill>
        <patternFill>
          <bgColor rgb="FFE46C0A"/>
        </patternFill>
      </fill>
    </dxf>
    <dxf>
      <fill>
        <patternFill>
          <bgColor rgb="FFC000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patternType="solid">
          <fgColor rgb="FF00B050"/>
          <bgColor rgb="FF00B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00B050"/>
          <bgColor rgb="FF00B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808080"/>
      <rgbColor rgb="FF9999FF"/>
      <rgbColor rgb="FF953735"/>
      <rgbColor rgb="FFEBF1DE"/>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CE6F1"/>
      <rgbColor rgb="FFEEECE1"/>
      <rgbColor rgb="FFF2F2F2"/>
      <rgbColor rgb="FFC3D69B"/>
      <rgbColor rgb="FFFF99CC"/>
      <rgbColor rgb="FFB3A2C7"/>
      <rgbColor rgb="FFFCD5B5"/>
      <rgbColor rgb="FF3366FF"/>
      <rgbColor rgb="FF33CCCC"/>
      <rgbColor rgb="FF99CC00"/>
      <rgbColor rgb="FFFFC000"/>
      <rgbColor rgb="FFFF9900"/>
      <rgbColor rgb="FFE46C0A"/>
      <rgbColor rgb="FF666699"/>
      <rgbColor rgb="FF969696"/>
      <rgbColor rgb="FF003366"/>
      <rgbColor rgb="FF00B050"/>
      <rgbColor rgb="FF003300"/>
      <rgbColor rgb="FF333300"/>
      <rgbColor rgb="FF993300"/>
      <rgbColor rgb="FF993366"/>
      <rgbColor rgb="FF2E2E92"/>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1080</xdr:colOff>
      <xdr:row>8</xdr:row>
      <xdr:rowOff>117360</xdr:rowOff>
    </xdr:from>
    <xdr:to>
      <xdr:col>1</xdr:col>
      <xdr:colOff>151920</xdr:colOff>
      <xdr:row>9</xdr:row>
      <xdr:rowOff>78758</xdr:rowOff>
    </xdr:to>
    <xdr:sp macro="" textlink="">
      <xdr:nvSpPr>
        <xdr:cNvPr id="2" name="CustomShape 1">
          <a:hlinkClick xmlns:r="http://schemas.openxmlformats.org/officeDocument/2006/relationships" r:id=""/>
          <a:extLst>
            <a:ext uri="{FF2B5EF4-FFF2-40B4-BE49-F238E27FC236}">
              <a16:creationId xmlns:a16="http://schemas.microsoft.com/office/drawing/2014/main" id="{E5A57407-7D7A-4EC0-B37A-9E76C4D6BB01}"/>
            </a:ext>
          </a:extLst>
        </xdr:cNvPr>
        <xdr:cNvSpPr/>
      </xdr:nvSpPr>
      <xdr:spPr>
        <a:xfrm>
          <a:off x="1001205" y="1850910"/>
          <a:ext cx="150840" cy="151898"/>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1080</xdr:colOff>
      <xdr:row>8</xdr:row>
      <xdr:rowOff>117360</xdr:rowOff>
    </xdr:from>
    <xdr:to>
      <xdr:col>1</xdr:col>
      <xdr:colOff>151920</xdr:colOff>
      <xdr:row>9</xdr:row>
      <xdr:rowOff>78758</xdr:rowOff>
    </xdr:to>
    <xdr:sp macro="" textlink="">
      <xdr:nvSpPr>
        <xdr:cNvPr id="3" name="CustomShape 1">
          <a:hlinkClick xmlns:r="http://schemas.openxmlformats.org/officeDocument/2006/relationships" r:id=""/>
          <a:extLst>
            <a:ext uri="{FF2B5EF4-FFF2-40B4-BE49-F238E27FC236}">
              <a16:creationId xmlns:a16="http://schemas.microsoft.com/office/drawing/2014/main" id="{AEFF5A71-96E7-4EEF-88AA-5A3447350CED}"/>
            </a:ext>
          </a:extLst>
        </xdr:cNvPr>
        <xdr:cNvSpPr/>
      </xdr:nvSpPr>
      <xdr:spPr>
        <a:xfrm>
          <a:off x="1001205" y="1850910"/>
          <a:ext cx="150840" cy="151898"/>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607125</xdr:colOff>
      <xdr:row>0</xdr:row>
      <xdr:rowOff>29700</xdr:rowOff>
    </xdr:from>
    <xdr:to>
      <xdr:col>1</xdr:col>
      <xdr:colOff>1223145</xdr:colOff>
      <xdr:row>2</xdr:row>
      <xdr:rowOff>66675</xdr:rowOff>
    </xdr:to>
    <xdr:pic>
      <xdr:nvPicPr>
        <xdr:cNvPr id="4" name="18 Imagen">
          <a:extLst>
            <a:ext uri="{FF2B5EF4-FFF2-40B4-BE49-F238E27FC236}">
              <a16:creationId xmlns:a16="http://schemas.microsoft.com/office/drawing/2014/main" id="{D421420A-FE87-4A17-AC57-82A1928EE997}"/>
            </a:ext>
          </a:extLst>
        </xdr:cNvPr>
        <xdr:cNvPicPr/>
      </xdr:nvPicPr>
      <xdr:blipFill>
        <a:blip xmlns:r="http://schemas.openxmlformats.org/officeDocument/2006/relationships" r:embed="rId1"/>
        <a:stretch/>
      </xdr:blipFill>
      <xdr:spPr>
        <a:xfrm>
          <a:off x="1607250" y="29700"/>
          <a:ext cx="616020" cy="379875"/>
        </a:xfrm>
        <a:prstGeom prst="rect">
          <a:avLst/>
        </a:prstGeom>
        <a:ln>
          <a:noFill/>
        </a:ln>
      </xdr:spPr>
    </xdr:pic>
    <xdr:clientData/>
  </xdr:twoCellAnchor>
  <xdr:twoCellAnchor editAs="oneCell">
    <xdr:from>
      <xdr:col>7</xdr:col>
      <xdr:colOff>360</xdr:colOff>
      <xdr:row>8</xdr:row>
      <xdr:rowOff>117360</xdr:rowOff>
    </xdr:from>
    <xdr:to>
      <xdr:col>7</xdr:col>
      <xdr:colOff>151200</xdr:colOff>
      <xdr:row>9</xdr:row>
      <xdr:rowOff>78758</xdr:rowOff>
    </xdr:to>
    <xdr:sp macro="" textlink="">
      <xdr:nvSpPr>
        <xdr:cNvPr id="5" name="CustomShape 1">
          <a:hlinkClick xmlns:r="http://schemas.openxmlformats.org/officeDocument/2006/relationships" r:id=""/>
          <a:extLst>
            <a:ext uri="{FF2B5EF4-FFF2-40B4-BE49-F238E27FC236}">
              <a16:creationId xmlns:a16="http://schemas.microsoft.com/office/drawing/2014/main" id="{A5C3160C-1E78-45C9-BEE1-863CEE1D344B}"/>
            </a:ext>
          </a:extLst>
        </xdr:cNvPr>
        <xdr:cNvSpPr/>
      </xdr:nvSpPr>
      <xdr:spPr>
        <a:xfrm>
          <a:off x="5324835" y="1850910"/>
          <a:ext cx="150840" cy="151898"/>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7</xdr:col>
      <xdr:colOff>360</xdr:colOff>
      <xdr:row>8</xdr:row>
      <xdr:rowOff>117360</xdr:rowOff>
    </xdr:from>
    <xdr:to>
      <xdr:col>7</xdr:col>
      <xdr:colOff>151200</xdr:colOff>
      <xdr:row>9</xdr:row>
      <xdr:rowOff>78758</xdr:rowOff>
    </xdr:to>
    <xdr:sp macro="" textlink="">
      <xdr:nvSpPr>
        <xdr:cNvPr id="6" name="CustomShape 1">
          <a:hlinkClick xmlns:r="http://schemas.openxmlformats.org/officeDocument/2006/relationships" r:id=""/>
          <a:extLst>
            <a:ext uri="{FF2B5EF4-FFF2-40B4-BE49-F238E27FC236}">
              <a16:creationId xmlns:a16="http://schemas.microsoft.com/office/drawing/2014/main" id="{415B92AE-FA02-4A17-8A65-39684C4BE53F}"/>
            </a:ext>
          </a:extLst>
        </xdr:cNvPr>
        <xdr:cNvSpPr/>
      </xdr:nvSpPr>
      <xdr:spPr>
        <a:xfrm>
          <a:off x="5324835" y="1850910"/>
          <a:ext cx="150840" cy="151898"/>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21403</xdr:colOff>
      <xdr:row>18</xdr:row>
      <xdr:rowOff>7998</xdr:rowOff>
    </xdr:from>
    <xdr:to>
      <xdr:col>22</xdr:col>
      <xdr:colOff>310173</xdr:colOff>
      <xdr:row>45</xdr:row>
      <xdr:rowOff>100134</xdr:rowOff>
    </xdr:to>
    <xdr:pic>
      <xdr:nvPicPr>
        <xdr:cNvPr id="15" name="9 Imagen">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1"/>
        <a:stretch/>
      </xdr:blipFill>
      <xdr:spPr>
        <a:xfrm>
          <a:off x="21403" y="7104123"/>
          <a:ext cx="10782145" cy="5235636"/>
        </a:xfrm>
        <a:prstGeom prst="rect">
          <a:avLst/>
        </a:prstGeom>
        <a:ln w="9360">
          <a:solidFill>
            <a:srgbClr val="000000"/>
          </a:solidFill>
          <a:miter/>
        </a:ln>
      </xdr:spPr>
    </xdr:pic>
    <xdr:clientData/>
  </xdr:twoCellAnchor>
  <xdr:twoCellAnchor editAs="absolute">
    <xdr:from>
      <xdr:col>3</xdr:col>
      <xdr:colOff>507493</xdr:colOff>
      <xdr:row>25</xdr:row>
      <xdr:rowOff>43228</xdr:rowOff>
    </xdr:from>
    <xdr:to>
      <xdr:col>6</xdr:col>
      <xdr:colOff>170888</xdr:colOff>
      <xdr:row>38</xdr:row>
      <xdr:rowOff>169998</xdr:rowOff>
    </xdr:to>
    <xdr:sp macro="" textlink="">
      <xdr:nvSpPr>
        <xdr:cNvPr id="16" name="CustomShape 1">
          <a:extLst>
            <a:ext uri="{FF2B5EF4-FFF2-40B4-BE49-F238E27FC236}">
              <a16:creationId xmlns:a16="http://schemas.microsoft.com/office/drawing/2014/main" id="{00000000-0008-0000-0100-000010000000}"/>
            </a:ext>
          </a:extLst>
        </xdr:cNvPr>
        <xdr:cNvSpPr/>
      </xdr:nvSpPr>
      <xdr:spPr>
        <a:xfrm rot="16200000">
          <a:off x="1609306" y="9037915"/>
          <a:ext cx="2603270" cy="1473145"/>
        </a:xfrm>
        <a:prstGeom prst="roundRect">
          <a:avLst>
            <a:gd name="adj" fmla="val 50000"/>
          </a:avLst>
        </a:prstGeom>
        <a:noFill/>
        <a:ln>
          <a:noFill/>
        </a:ln>
      </xdr:spPr>
      <xdr:style>
        <a:lnRef idx="2">
          <a:schemeClr val="accent6"/>
        </a:lnRef>
        <a:fillRef idx="1">
          <a:schemeClr val="lt1"/>
        </a:fillRef>
        <a:effectRef idx="0">
          <a:schemeClr val="accent6"/>
        </a:effectRef>
        <a:fontRef idx="minor"/>
      </xdr:style>
      <xdr:txBody>
        <a:bodyPr lIns="90000" tIns="45000" rIns="90000" bIns="45000" anchor="ctr"/>
        <a:lstStyle/>
        <a:p>
          <a:pPr algn="ctr">
            <a:lnSpc>
              <a:spcPct val="100000"/>
            </a:lnSpc>
          </a:pPr>
          <a:r>
            <a:rPr lang="es-CO" sz="2000" b="0" strike="noStrike" spc="-1">
              <a:solidFill>
                <a:srgbClr val="000000"/>
              </a:solidFill>
              <a:uFill>
                <a:solidFill>
                  <a:srgbClr val="FFFFFF"/>
                </a:solidFill>
              </a:uFill>
              <a:latin typeface="Calibri"/>
            </a:rPr>
            <a:t>NO APLICA PARA RIESGOS DE CORRUPCCIÓN</a:t>
          </a:r>
          <a:endParaRPr lang="es-CO"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83E53-C580-4042-996A-81222191612C}">
  <dimension ref="A1:AMH52"/>
  <sheetViews>
    <sheetView showGridLines="0" tabSelected="1" topLeftCell="R27" zoomScale="91" zoomScaleNormal="91" workbookViewId="0">
      <selection activeCell="AB27" sqref="AB27:AB30"/>
    </sheetView>
  </sheetViews>
  <sheetFormatPr baseColWidth="10" defaultColWidth="9.1796875" defaultRowHeight="13" x14ac:dyDescent="0.3"/>
  <cols>
    <col min="1" max="1" width="20.54296875" style="12" customWidth="1"/>
    <col min="2" max="2" width="19.453125" style="12" customWidth="1"/>
    <col min="3" max="7" width="9.1796875" style="12"/>
    <col min="8" max="8" width="30.1796875" style="12" bestFit="1" customWidth="1"/>
    <col min="9" max="9" width="24" style="12" customWidth="1"/>
    <col min="10" max="11" width="15.1796875" style="12" bestFit="1" customWidth="1"/>
    <col min="12" max="13" width="0" style="12" hidden="1" customWidth="1"/>
    <col min="14" max="14" width="16.54296875" style="12" bestFit="1" customWidth="1"/>
    <col min="15" max="15" width="34.7265625" style="12" customWidth="1"/>
    <col min="16" max="17" width="14.26953125" style="12" bestFit="1" customWidth="1"/>
    <col min="18" max="18" width="14.1796875" style="12" bestFit="1" customWidth="1"/>
    <col min="19" max="19" width="12.81640625" style="12" bestFit="1" customWidth="1"/>
    <col min="20" max="20" width="12.7265625" style="12" bestFit="1" customWidth="1"/>
    <col min="21" max="21" width="9.1796875" style="12"/>
    <col min="22" max="22" width="12.54296875" style="12" customWidth="1"/>
    <col min="23" max="24" width="9.1796875" style="12"/>
    <col min="25" max="25" width="19" style="12" customWidth="1"/>
    <col min="26" max="26" width="13.1796875" style="12" customWidth="1"/>
    <col min="27" max="27" width="17.81640625" style="12" customWidth="1"/>
    <col min="28" max="28" width="9.453125" style="12" bestFit="1" customWidth="1"/>
    <col min="29" max="30" width="9.1796875" style="12"/>
    <col min="31" max="31" width="11.81640625" style="12" customWidth="1"/>
    <col min="32" max="41" width="9.1796875" style="12"/>
    <col min="42" max="42" width="2" style="12" bestFit="1" customWidth="1"/>
    <col min="43" max="1022" width="9.1796875" style="12"/>
    <col min="1023" max="16384" width="9.1796875" style="11"/>
  </cols>
  <sheetData>
    <row r="1" spans="1:1021" ht="13.5" thickBot="1" x14ac:dyDescent="0.35">
      <c r="A1" s="11"/>
      <c r="B1" s="134"/>
      <c r="C1" s="134"/>
      <c r="D1" s="135" t="s">
        <v>1</v>
      </c>
      <c r="E1" s="136"/>
      <c r="F1" s="136"/>
      <c r="G1" s="136"/>
      <c r="H1" s="136"/>
      <c r="I1" s="136"/>
      <c r="J1" s="136"/>
      <c r="K1" s="136"/>
      <c r="L1" s="136"/>
      <c r="M1" s="136"/>
      <c r="N1" s="136"/>
      <c r="O1" s="136"/>
      <c r="P1" s="136"/>
      <c r="Q1" s="136"/>
      <c r="R1" s="136"/>
      <c r="S1" s="136"/>
      <c r="T1" s="136"/>
      <c r="U1" s="136"/>
      <c r="V1" s="136"/>
      <c r="W1" s="136"/>
      <c r="X1" s="136"/>
      <c r="Y1" s="136"/>
      <c r="Z1" s="136"/>
      <c r="AA1" s="136"/>
      <c r="AB1" s="137"/>
      <c r="AC1" s="138" t="s">
        <v>208</v>
      </c>
      <c r="AD1" s="139"/>
      <c r="AE1" s="140"/>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row>
    <row r="2" spans="1:1021" ht="13.5" thickBot="1" x14ac:dyDescent="0.35">
      <c r="A2" s="11"/>
      <c r="B2" s="134"/>
      <c r="C2" s="134"/>
      <c r="D2" s="141" t="s">
        <v>2</v>
      </c>
      <c r="E2" s="142"/>
      <c r="F2" s="142"/>
      <c r="G2" s="142"/>
      <c r="H2" s="142"/>
      <c r="I2" s="142"/>
      <c r="J2" s="142"/>
      <c r="K2" s="142"/>
      <c r="L2" s="142"/>
      <c r="M2" s="142"/>
      <c r="N2" s="142"/>
      <c r="O2" s="142"/>
      <c r="P2" s="142"/>
      <c r="Q2" s="142"/>
      <c r="R2" s="142"/>
      <c r="S2" s="142"/>
      <c r="T2" s="142"/>
      <c r="U2" s="142"/>
      <c r="V2" s="142"/>
      <c r="W2" s="142"/>
      <c r="X2" s="142"/>
      <c r="Y2" s="142"/>
      <c r="Z2" s="142"/>
      <c r="AA2" s="142"/>
      <c r="AB2" s="143"/>
      <c r="AC2" s="144" t="s">
        <v>295</v>
      </c>
      <c r="AD2" s="145"/>
      <c r="AE2" s="146"/>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row>
    <row r="3" spans="1:1021" ht="13.5" thickBot="1" x14ac:dyDescent="0.35">
      <c r="A3" s="11"/>
      <c r="B3" s="134"/>
      <c r="C3" s="134"/>
      <c r="D3" s="147" t="s">
        <v>3</v>
      </c>
      <c r="E3" s="148"/>
      <c r="F3" s="148"/>
      <c r="G3" s="148"/>
      <c r="H3" s="148"/>
      <c r="I3" s="148"/>
      <c r="J3" s="148"/>
      <c r="K3" s="148"/>
      <c r="L3" s="148"/>
      <c r="M3" s="148"/>
      <c r="N3" s="148"/>
      <c r="O3" s="148"/>
      <c r="P3" s="148"/>
      <c r="Q3" s="148"/>
      <c r="R3" s="148"/>
      <c r="S3" s="148"/>
      <c r="T3" s="148"/>
      <c r="U3" s="148"/>
      <c r="V3" s="148"/>
      <c r="W3" s="148"/>
      <c r="X3" s="148"/>
      <c r="Y3" s="148"/>
      <c r="Z3" s="148"/>
      <c r="AA3" s="148"/>
      <c r="AB3" s="149"/>
      <c r="AC3" s="150" t="s">
        <v>293</v>
      </c>
      <c r="AD3" s="151"/>
      <c r="AE3" s="152"/>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row>
    <row r="4" spans="1:1021" x14ac:dyDescent="0.3">
      <c r="A4" s="11"/>
      <c r="B4" s="126"/>
      <c r="C4" s="126"/>
      <c r="D4" s="126"/>
      <c r="E4" s="126"/>
      <c r="F4" s="126"/>
      <c r="G4" s="126"/>
      <c r="H4" s="31"/>
      <c r="I4" s="32"/>
      <c r="J4" s="32"/>
      <c r="K4" s="32"/>
      <c r="L4" s="32"/>
      <c r="M4" s="32"/>
      <c r="N4" s="32"/>
      <c r="O4" s="32"/>
      <c r="P4" s="32"/>
      <c r="Q4" s="32"/>
      <c r="R4" s="32"/>
      <c r="S4" s="32"/>
      <c r="T4" s="32"/>
      <c r="U4" s="32"/>
      <c r="V4" s="32"/>
      <c r="W4" s="32"/>
      <c r="X4" s="32"/>
      <c r="Y4" s="32"/>
      <c r="Z4" s="32"/>
      <c r="AA4" s="32"/>
      <c r="AB4" s="33"/>
      <c r="AC4" s="33"/>
      <c r="AD4" s="33"/>
      <c r="AE4" s="33"/>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c r="IX4" s="11"/>
      <c r="IY4" s="11"/>
      <c r="IZ4" s="11"/>
      <c r="JA4" s="11"/>
      <c r="JB4" s="11"/>
      <c r="JC4" s="11"/>
      <c r="JD4" s="11"/>
      <c r="JE4" s="11"/>
      <c r="JF4" s="11"/>
      <c r="JG4" s="11"/>
      <c r="JH4" s="11"/>
      <c r="JI4" s="11"/>
      <c r="JJ4" s="11"/>
      <c r="JK4" s="11"/>
      <c r="JL4" s="11"/>
      <c r="JM4" s="11"/>
      <c r="JN4" s="11"/>
      <c r="JO4" s="11"/>
      <c r="JP4" s="11"/>
      <c r="JQ4" s="11"/>
      <c r="JR4" s="11"/>
      <c r="JS4" s="11"/>
      <c r="JT4" s="11"/>
      <c r="JU4" s="11"/>
      <c r="JV4" s="11"/>
      <c r="JW4" s="11"/>
      <c r="JX4" s="11"/>
      <c r="JY4" s="11"/>
      <c r="JZ4" s="11"/>
      <c r="KA4" s="11"/>
      <c r="KB4" s="11"/>
      <c r="KC4" s="11"/>
      <c r="KD4" s="11"/>
      <c r="KE4" s="11"/>
      <c r="KF4" s="11"/>
      <c r="KG4" s="11"/>
      <c r="KH4" s="11"/>
      <c r="KI4" s="11"/>
      <c r="KJ4" s="11"/>
      <c r="KK4" s="11"/>
      <c r="KL4" s="11"/>
      <c r="KM4" s="11"/>
      <c r="KN4" s="11"/>
      <c r="KO4" s="11"/>
      <c r="KP4" s="11"/>
      <c r="KQ4" s="11"/>
      <c r="KR4" s="11"/>
      <c r="KS4" s="11"/>
      <c r="KT4" s="11"/>
      <c r="KU4" s="11"/>
      <c r="KV4" s="11"/>
      <c r="KW4" s="11"/>
      <c r="KX4" s="11"/>
      <c r="KY4" s="11"/>
      <c r="KZ4" s="11"/>
      <c r="LA4" s="11"/>
      <c r="LB4" s="11"/>
      <c r="LC4" s="11"/>
      <c r="LD4" s="11"/>
      <c r="LE4" s="11"/>
      <c r="LF4" s="11"/>
      <c r="LG4" s="11"/>
      <c r="LH4" s="11"/>
      <c r="LI4" s="11"/>
      <c r="LJ4" s="11"/>
      <c r="LK4" s="11"/>
      <c r="LL4" s="11"/>
      <c r="LM4" s="11"/>
      <c r="LN4" s="11"/>
      <c r="LO4" s="11"/>
      <c r="LP4" s="11"/>
      <c r="LQ4" s="11"/>
      <c r="LR4" s="11"/>
      <c r="LS4" s="11"/>
      <c r="LT4" s="11"/>
      <c r="LU4" s="11"/>
      <c r="LV4" s="11"/>
      <c r="LW4" s="11"/>
      <c r="LX4" s="11"/>
      <c r="LY4" s="11"/>
      <c r="LZ4" s="11"/>
      <c r="MA4" s="11"/>
      <c r="MB4" s="11"/>
      <c r="MC4" s="11"/>
      <c r="MD4" s="11"/>
      <c r="ME4" s="11"/>
      <c r="MF4" s="11"/>
      <c r="MG4" s="11"/>
      <c r="MH4" s="11"/>
      <c r="MI4" s="11"/>
      <c r="MJ4" s="11"/>
      <c r="MK4" s="11"/>
      <c r="ML4" s="11"/>
      <c r="MM4" s="11"/>
      <c r="MN4" s="11"/>
      <c r="MO4" s="11"/>
      <c r="MP4" s="11"/>
      <c r="MQ4" s="11"/>
      <c r="MR4" s="11"/>
      <c r="MS4" s="11"/>
      <c r="MT4" s="11"/>
      <c r="MU4" s="11"/>
      <c r="MV4" s="11"/>
      <c r="MW4" s="11"/>
      <c r="MX4" s="11"/>
      <c r="MY4" s="11"/>
      <c r="MZ4" s="11"/>
      <c r="NA4" s="11"/>
      <c r="NB4" s="11"/>
      <c r="NC4" s="11"/>
      <c r="ND4" s="11"/>
      <c r="NE4" s="11"/>
      <c r="NF4" s="11"/>
      <c r="NG4" s="11"/>
      <c r="NH4" s="11"/>
      <c r="NI4" s="11"/>
      <c r="NJ4" s="11"/>
      <c r="NK4" s="11"/>
      <c r="NL4" s="11"/>
      <c r="NM4" s="11"/>
      <c r="NN4" s="11"/>
      <c r="NO4" s="11"/>
      <c r="NP4" s="11"/>
      <c r="NQ4" s="11"/>
      <c r="NR4" s="11"/>
      <c r="NS4" s="11"/>
      <c r="NT4" s="11"/>
      <c r="NU4" s="11"/>
      <c r="NV4" s="11"/>
      <c r="NW4" s="11"/>
      <c r="NX4" s="11"/>
      <c r="NY4" s="11"/>
      <c r="NZ4" s="11"/>
      <c r="OA4" s="11"/>
      <c r="OB4" s="11"/>
      <c r="OC4" s="11"/>
      <c r="OD4" s="11"/>
      <c r="OE4" s="11"/>
      <c r="OF4" s="11"/>
      <c r="OG4" s="11"/>
      <c r="OH4" s="11"/>
      <c r="OI4" s="11"/>
      <c r="OJ4" s="11"/>
      <c r="OK4" s="11"/>
      <c r="OL4" s="11"/>
      <c r="OM4" s="11"/>
      <c r="ON4" s="11"/>
      <c r="OO4" s="11"/>
      <c r="OP4" s="11"/>
      <c r="OQ4" s="11"/>
      <c r="OR4" s="11"/>
      <c r="OS4" s="11"/>
      <c r="OT4" s="11"/>
      <c r="OU4" s="11"/>
      <c r="OV4" s="11"/>
      <c r="OW4" s="11"/>
      <c r="OX4" s="11"/>
      <c r="OY4" s="11"/>
      <c r="OZ4" s="11"/>
      <c r="PA4" s="11"/>
      <c r="PB4" s="11"/>
      <c r="PC4" s="11"/>
      <c r="PD4" s="11"/>
      <c r="PE4" s="11"/>
      <c r="PF4" s="11"/>
      <c r="PG4" s="11"/>
      <c r="PH4" s="11"/>
      <c r="PI4" s="11"/>
      <c r="PJ4" s="11"/>
      <c r="PK4" s="11"/>
      <c r="PL4" s="11"/>
      <c r="PM4" s="11"/>
      <c r="PN4" s="11"/>
      <c r="PO4" s="11"/>
      <c r="PP4" s="11"/>
      <c r="PQ4" s="11"/>
      <c r="PR4" s="11"/>
      <c r="PS4" s="11"/>
      <c r="PT4" s="11"/>
      <c r="PU4" s="11"/>
      <c r="PV4" s="11"/>
      <c r="PW4" s="11"/>
      <c r="PX4" s="11"/>
      <c r="PY4" s="11"/>
      <c r="PZ4" s="11"/>
      <c r="QA4" s="11"/>
      <c r="QB4" s="11"/>
      <c r="QC4" s="11"/>
      <c r="QD4" s="11"/>
      <c r="QE4" s="11"/>
      <c r="QF4" s="11"/>
      <c r="QG4" s="11"/>
      <c r="QH4" s="11"/>
      <c r="QI4" s="11"/>
      <c r="QJ4" s="11"/>
      <c r="QK4" s="11"/>
      <c r="QL4" s="11"/>
      <c r="QM4" s="11"/>
      <c r="QN4" s="11"/>
      <c r="QO4" s="11"/>
      <c r="QP4" s="11"/>
      <c r="QQ4" s="11"/>
      <c r="QR4" s="11"/>
      <c r="QS4" s="11"/>
      <c r="QT4" s="11"/>
      <c r="QU4" s="11"/>
      <c r="QV4" s="11"/>
      <c r="QW4" s="11"/>
      <c r="QX4" s="11"/>
      <c r="QY4" s="11"/>
      <c r="QZ4" s="11"/>
      <c r="RA4" s="11"/>
      <c r="RB4" s="11"/>
      <c r="RC4" s="11"/>
      <c r="RD4" s="11"/>
      <c r="RE4" s="11"/>
      <c r="RF4" s="11"/>
      <c r="RG4" s="11"/>
      <c r="RH4" s="11"/>
      <c r="RI4" s="11"/>
      <c r="RJ4" s="11"/>
      <c r="RK4" s="11"/>
      <c r="RL4" s="11"/>
      <c r="RM4" s="11"/>
      <c r="RN4" s="11"/>
      <c r="RO4" s="11"/>
      <c r="RP4" s="11"/>
      <c r="RQ4" s="11"/>
      <c r="RR4" s="11"/>
      <c r="RS4" s="11"/>
      <c r="RT4" s="11"/>
      <c r="RU4" s="11"/>
      <c r="RV4" s="11"/>
      <c r="RW4" s="11"/>
      <c r="RX4" s="11"/>
      <c r="RY4" s="11"/>
      <c r="RZ4" s="11"/>
      <c r="SA4" s="11"/>
      <c r="SB4" s="11"/>
      <c r="SC4" s="11"/>
      <c r="SD4" s="11"/>
      <c r="SE4" s="11"/>
      <c r="SF4" s="11"/>
      <c r="SG4" s="11"/>
      <c r="SH4" s="11"/>
      <c r="SI4" s="11"/>
      <c r="SJ4" s="11"/>
      <c r="SK4" s="11"/>
      <c r="SL4" s="11"/>
      <c r="SM4" s="11"/>
      <c r="SN4" s="11"/>
      <c r="SO4" s="11"/>
      <c r="SP4" s="11"/>
      <c r="SQ4" s="11"/>
      <c r="SR4" s="11"/>
      <c r="SS4" s="11"/>
      <c r="ST4" s="11"/>
      <c r="SU4" s="11"/>
      <c r="SV4" s="11"/>
      <c r="SW4" s="11"/>
      <c r="SX4" s="11"/>
      <c r="SY4" s="11"/>
      <c r="SZ4" s="11"/>
      <c r="TA4" s="11"/>
      <c r="TB4" s="11"/>
      <c r="TC4" s="11"/>
      <c r="TD4" s="11"/>
      <c r="TE4" s="11"/>
      <c r="TF4" s="11"/>
      <c r="TG4" s="11"/>
      <c r="TH4" s="11"/>
      <c r="TI4" s="11"/>
      <c r="TJ4" s="11"/>
      <c r="TK4" s="11"/>
      <c r="TL4" s="11"/>
      <c r="TM4" s="11"/>
      <c r="TN4" s="11"/>
      <c r="TO4" s="11"/>
      <c r="TP4" s="11"/>
      <c r="TQ4" s="11"/>
      <c r="TR4" s="11"/>
      <c r="TS4" s="11"/>
      <c r="TT4" s="11"/>
      <c r="TU4" s="11"/>
      <c r="TV4" s="11"/>
      <c r="TW4" s="11"/>
      <c r="TX4" s="11"/>
      <c r="TY4" s="11"/>
      <c r="TZ4" s="11"/>
      <c r="UA4" s="11"/>
      <c r="UB4" s="11"/>
      <c r="UC4" s="11"/>
      <c r="UD4" s="11"/>
      <c r="UE4" s="11"/>
      <c r="UF4" s="11"/>
      <c r="UG4" s="11"/>
      <c r="UH4" s="11"/>
      <c r="UI4" s="11"/>
      <c r="UJ4" s="11"/>
      <c r="UK4" s="11"/>
      <c r="UL4" s="11"/>
      <c r="UM4" s="11"/>
      <c r="UN4" s="11"/>
      <c r="UO4" s="11"/>
      <c r="UP4" s="11"/>
      <c r="UQ4" s="11"/>
      <c r="UR4" s="11"/>
      <c r="US4" s="11"/>
      <c r="UT4" s="11"/>
      <c r="UU4" s="11"/>
      <c r="UV4" s="11"/>
      <c r="UW4" s="11"/>
      <c r="UX4" s="11"/>
      <c r="UY4" s="11"/>
      <c r="UZ4" s="11"/>
      <c r="VA4" s="11"/>
      <c r="VB4" s="11"/>
      <c r="VC4" s="11"/>
      <c r="VD4" s="11"/>
      <c r="VE4" s="11"/>
      <c r="VF4" s="11"/>
      <c r="VG4" s="11"/>
      <c r="VH4" s="11"/>
      <c r="VI4" s="11"/>
      <c r="VJ4" s="11"/>
      <c r="VK4" s="11"/>
      <c r="VL4" s="11"/>
      <c r="VM4" s="11"/>
      <c r="VN4" s="11"/>
      <c r="VO4" s="11"/>
      <c r="VP4" s="11"/>
      <c r="VQ4" s="11"/>
      <c r="VR4" s="11"/>
      <c r="VS4" s="11"/>
      <c r="VT4" s="11"/>
      <c r="VU4" s="11"/>
      <c r="VV4" s="11"/>
      <c r="VW4" s="11"/>
      <c r="VX4" s="11"/>
      <c r="VY4" s="11"/>
      <c r="VZ4" s="11"/>
      <c r="WA4" s="11"/>
      <c r="WB4" s="11"/>
      <c r="WC4" s="11"/>
      <c r="WD4" s="11"/>
      <c r="WE4" s="11"/>
      <c r="WF4" s="11"/>
      <c r="WG4" s="11"/>
      <c r="WH4" s="11"/>
      <c r="WI4" s="11"/>
      <c r="WJ4" s="11"/>
      <c r="WK4" s="11"/>
      <c r="WL4" s="11"/>
      <c r="WM4" s="11"/>
      <c r="WN4" s="11"/>
      <c r="WO4" s="11"/>
      <c r="WP4" s="11"/>
      <c r="WQ4" s="11"/>
      <c r="WR4" s="11"/>
      <c r="WS4" s="11"/>
      <c r="WT4" s="11"/>
      <c r="WU4" s="11"/>
      <c r="WV4" s="11"/>
      <c r="WW4" s="11"/>
      <c r="WX4" s="11"/>
      <c r="WY4" s="11"/>
      <c r="WZ4" s="11"/>
      <c r="XA4" s="11"/>
      <c r="XB4" s="11"/>
      <c r="XC4" s="11"/>
      <c r="XD4" s="11"/>
      <c r="XE4" s="11"/>
      <c r="XF4" s="11"/>
      <c r="XG4" s="11"/>
      <c r="XH4" s="11"/>
      <c r="XI4" s="11"/>
      <c r="XJ4" s="11"/>
      <c r="XK4" s="11"/>
      <c r="XL4" s="11"/>
      <c r="XM4" s="11"/>
      <c r="XN4" s="11"/>
      <c r="XO4" s="11"/>
      <c r="XP4" s="11"/>
      <c r="XQ4" s="11"/>
      <c r="XR4" s="11"/>
      <c r="XS4" s="11"/>
      <c r="XT4" s="11"/>
      <c r="XU4" s="11"/>
      <c r="XV4" s="11"/>
      <c r="XW4" s="11"/>
      <c r="XX4" s="11"/>
      <c r="XY4" s="11"/>
      <c r="XZ4" s="11"/>
      <c r="YA4" s="11"/>
      <c r="YB4" s="11"/>
      <c r="YC4" s="11"/>
      <c r="YD4" s="11"/>
      <c r="YE4" s="11"/>
      <c r="YF4" s="11"/>
      <c r="YG4" s="11"/>
      <c r="YH4" s="11"/>
      <c r="YI4" s="11"/>
      <c r="YJ4" s="11"/>
      <c r="YK4" s="11"/>
      <c r="YL4" s="11"/>
      <c r="YM4" s="11"/>
      <c r="YN4" s="11"/>
      <c r="YO4" s="11"/>
      <c r="YP4" s="11"/>
      <c r="YQ4" s="11"/>
      <c r="YR4" s="11"/>
      <c r="YS4" s="11"/>
      <c r="YT4" s="11"/>
      <c r="YU4" s="11"/>
      <c r="YV4" s="11"/>
      <c r="YW4" s="11"/>
      <c r="YX4" s="11"/>
      <c r="YY4" s="11"/>
      <c r="YZ4" s="11"/>
      <c r="ZA4" s="11"/>
      <c r="ZB4" s="11"/>
      <c r="ZC4" s="11"/>
      <c r="ZD4" s="11"/>
      <c r="ZE4" s="11"/>
      <c r="ZF4" s="11"/>
      <c r="ZG4" s="11"/>
      <c r="ZH4" s="11"/>
      <c r="ZI4" s="11"/>
      <c r="ZJ4" s="11"/>
      <c r="ZK4" s="11"/>
      <c r="ZL4" s="11"/>
      <c r="ZM4" s="11"/>
      <c r="ZN4" s="11"/>
      <c r="ZO4" s="11"/>
      <c r="ZP4" s="11"/>
      <c r="ZQ4" s="11"/>
      <c r="ZR4" s="11"/>
      <c r="ZS4" s="11"/>
      <c r="ZT4" s="11"/>
      <c r="ZU4" s="11"/>
      <c r="ZV4" s="11"/>
      <c r="ZW4" s="11"/>
      <c r="ZX4" s="11"/>
      <c r="ZY4" s="11"/>
      <c r="ZZ4" s="11"/>
      <c r="AAA4" s="11"/>
      <c r="AAB4" s="11"/>
      <c r="AAC4" s="11"/>
      <c r="AAD4" s="11"/>
      <c r="AAE4" s="11"/>
      <c r="AAF4" s="11"/>
      <c r="AAG4" s="11"/>
      <c r="AAH4" s="11"/>
      <c r="AAI4" s="11"/>
      <c r="AAJ4" s="11"/>
      <c r="AAK4" s="11"/>
      <c r="AAL4" s="11"/>
      <c r="AAM4" s="11"/>
      <c r="AAN4" s="11"/>
      <c r="AAO4" s="11"/>
      <c r="AAP4" s="11"/>
      <c r="AAQ4" s="11"/>
      <c r="AAR4" s="11"/>
      <c r="AAS4" s="11"/>
      <c r="AAT4" s="11"/>
      <c r="AAU4" s="11"/>
      <c r="AAV4" s="11"/>
      <c r="AAW4" s="11"/>
      <c r="AAX4" s="11"/>
      <c r="AAY4" s="11"/>
      <c r="AAZ4" s="11"/>
      <c r="ABA4" s="11"/>
      <c r="ABB4" s="11"/>
      <c r="ABC4" s="11"/>
      <c r="ABD4" s="11"/>
      <c r="ABE4" s="11"/>
      <c r="ABF4" s="11"/>
      <c r="ABG4" s="11"/>
      <c r="ABH4" s="11"/>
      <c r="ABI4" s="11"/>
      <c r="ABJ4" s="11"/>
      <c r="ABK4" s="11"/>
      <c r="ABL4" s="11"/>
      <c r="ABM4" s="11"/>
      <c r="ABN4" s="11"/>
      <c r="ABO4" s="11"/>
      <c r="ABP4" s="11"/>
      <c r="ABQ4" s="11"/>
      <c r="ABR4" s="11"/>
      <c r="ABS4" s="11"/>
      <c r="ABT4" s="11"/>
      <c r="ABU4" s="11"/>
      <c r="ABV4" s="11"/>
      <c r="ABW4" s="11"/>
      <c r="ABX4" s="11"/>
      <c r="ABY4" s="11"/>
      <c r="ABZ4" s="11"/>
      <c r="ACA4" s="11"/>
      <c r="ACB4" s="11"/>
      <c r="ACC4" s="11"/>
      <c r="ACD4" s="11"/>
      <c r="ACE4" s="11"/>
      <c r="ACF4" s="11"/>
      <c r="ACG4" s="11"/>
      <c r="ACH4" s="11"/>
      <c r="ACI4" s="11"/>
      <c r="ACJ4" s="11"/>
      <c r="ACK4" s="11"/>
      <c r="ACL4" s="11"/>
      <c r="ACM4" s="11"/>
      <c r="ACN4" s="11"/>
      <c r="ACO4" s="11"/>
      <c r="ACP4" s="11"/>
      <c r="ACQ4" s="11"/>
      <c r="ACR4" s="11"/>
      <c r="ACS4" s="11"/>
      <c r="ACT4" s="11"/>
      <c r="ACU4" s="11"/>
      <c r="ACV4" s="11"/>
      <c r="ACW4" s="11"/>
      <c r="ACX4" s="11"/>
      <c r="ACY4" s="11"/>
      <c r="ACZ4" s="11"/>
      <c r="ADA4" s="11"/>
      <c r="ADB4" s="11"/>
      <c r="ADC4" s="11"/>
      <c r="ADD4" s="11"/>
      <c r="ADE4" s="11"/>
      <c r="ADF4" s="11"/>
      <c r="ADG4" s="11"/>
      <c r="ADH4" s="11"/>
      <c r="ADI4" s="11"/>
      <c r="ADJ4" s="11"/>
      <c r="ADK4" s="11"/>
      <c r="ADL4" s="11"/>
      <c r="ADM4" s="11"/>
      <c r="ADN4" s="11"/>
      <c r="ADO4" s="11"/>
      <c r="ADP4" s="11"/>
      <c r="ADQ4" s="11"/>
      <c r="ADR4" s="11"/>
      <c r="ADS4" s="11"/>
      <c r="ADT4" s="11"/>
      <c r="ADU4" s="11"/>
      <c r="ADV4" s="11"/>
      <c r="ADW4" s="11"/>
      <c r="ADX4" s="11"/>
      <c r="ADY4" s="11"/>
      <c r="ADZ4" s="11"/>
      <c r="AEA4" s="11"/>
      <c r="AEB4" s="11"/>
      <c r="AEC4" s="11"/>
      <c r="AED4" s="11"/>
      <c r="AEE4" s="11"/>
      <c r="AEF4" s="11"/>
      <c r="AEG4" s="11"/>
      <c r="AEH4" s="11"/>
      <c r="AEI4" s="11"/>
      <c r="AEJ4" s="11"/>
      <c r="AEK4" s="11"/>
      <c r="AEL4" s="11"/>
      <c r="AEM4" s="11"/>
      <c r="AEN4" s="11"/>
      <c r="AEO4" s="11"/>
      <c r="AEP4" s="11"/>
      <c r="AEQ4" s="11"/>
      <c r="AER4" s="11"/>
      <c r="AES4" s="11"/>
      <c r="AET4" s="11"/>
      <c r="AEU4" s="11"/>
      <c r="AEV4" s="11"/>
      <c r="AEW4" s="11"/>
      <c r="AEX4" s="11"/>
      <c r="AEY4" s="11"/>
      <c r="AEZ4" s="11"/>
      <c r="AFA4" s="11"/>
      <c r="AFB4" s="11"/>
      <c r="AFC4" s="11"/>
      <c r="AFD4" s="11"/>
      <c r="AFE4" s="11"/>
      <c r="AFF4" s="11"/>
      <c r="AFG4" s="11"/>
      <c r="AFH4" s="11"/>
      <c r="AFI4" s="11"/>
      <c r="AFJ4" s="11"/>
      <c r="AFK4" s="11"/>
      <c r="AFL4" s="11"/>
      <c r="AFM4" s="11"/>
      <c r="AFN4" s="11"/>
      <c r="AFO4" s="11"/>
      <c r="AFP4" s="11"/>
      <c r="AFQ4" s="11"/>
      <c r="AFR4" s="11"/>
      <c r="AFS4" s="11"/>
      <c r="AFT4" s="11"/>
      <c r="AFU4" s="11"/>
      <c r="AFV4" s="11"/>
      <c r="AFW4" s="11"/>
      <c r="AFX4" s="11"/>
      <c r="AFY4" s="11"/>
      <c r="AFZ4" s="11"/>
      <c r="AGA4" s="11"/>
      <c r="AGB4" s="11"/>
      <c r="AGC4" s="11"/>
      <c r="AGD4" s="11"/>
      <c r="AGE4" s="11"/>
      <c r="AGF4" s="11"/>
      <c r="AGG4" s="11"/>
      <c r="AGH4" s="11"/>
      <c r="AGI4" s="11"/>
      <c r="AGJ4" s="11"/>
      <c r="AGK4" s="11"/>
      <c r="AGL4" s="11"/>
      <c r="AGM4" s="11"/>
      <c r="AGN4" s="11"/>
      <c r="AGO4" s="11"/>
      <c r="AGP4" s="11"/>
      <c r="AGQ4" s="11"/>
      <c r="AGR4" s="11"/>
      <c r="AGS4" s="11"/>
      <c r="AGT4" s="11"/>
      <c r="AGU4" s="11"/>
      <c r="AGV4" s="11"/>
      <c r="AGW4" s="11"/>
      <c r="AGX4" s="11"/>
      <c r="AGY4" s="11"/>
      <c r="AGZ4" s="11"/>
      <c r="AHA4" s="11"/>
      <c r="AHB4" s="11"/>
      <c r="AHC4" s="11"/>
      <c r="AHD4" s="11"/>
      <c r="AHE4" s="11"/>
      <c r="AHF4" s="11"/>
      <c r="AHG4" s="11"/>
      <c r="AHH4" s="11"/>
      <c r="AHI4" s="11"/>
      <c r="AHJ4" s="11"/>
      <c r="AHK4" s="11"/>
      <c r="AHL4" s="11"/>
      <c r="AHM4" s="11"/>
      <c r="AHN4" s="11"/>
      <c r="AHO4" s="11"/>
      <c r="AHP4" s="11"/>
      <c r="AHQ4" s="11"/>
      <c r="AHR4" s="11"/>
      <c r="AHS4" s="11"/>
      <c r="AHT4" s="11"/>
      <c r="AHU4" s="11"/>
      <c r="AHV4" s="11"/>
      <c r="AHW4" s="11"/>
      <c r="AHX4" s="11"/>
      <c r="AHY4" s="11"/>
      <c r="AHZ4" s="11"/>
      <c r="AIA4" s="11"/>
      <c r="AIB4" s="11"/>
      <c r="AIC4" s="11"/>
      <c r="AID4" s="11"/>
      <c r="AIE4" s="11"/>
      <c r="AIF4" s="11"/>
      <c r="AIG4" s="11"/>
      <c r="AIH4" s="11"/>
      <c r="AII4" s="11"/>
      <c r="AIJ4" s="11"/>
      <c r="AIK4" s="11"/>
      <c r="AIL4" s="11"/>
      <c r="AIM4" s="11"/>
      <c r="AIN4" s="11"/>
      <c r="AIO4" s="11"/>
      <c r="AIP4" s="11"/>
      <c r="AIQ4" s="11"/>
      <c r="AIR4" s="11"/>
      <c r="AIS4" s="11"/>
      <c r="AIT4" s="11"/>
      <c r="AIU4" s="11"/>
      <c r="AIV4" s="11"/>
      <c r="AIW4" s="11"/>
      <c r="AIX4" s="11"/>
      <c r="AIY4" s="11"/>
      <c r="AIZ4" s="11"/>
      <c r="AJA4" s="11"/>
      <c r="AJB4" s="11"/>
      <c r="AJC4" s="11"/>
      <c r="AJD4" s="11"/>
      <c r="AJE4" s="11"/>
      <c r="AJF4" s="11"/>
      <c r="AJG4" s="11"/>
      <c r="AJH4" s="11"/>
      <c r="AJI4" s="11"/>
      <c r="AJJ4" s="11"/>
      <c r="AJK4" s="11"/>
      <c r="AJL4" s="11"/>
      <c r="AJM4" s="11"/>
      <c r="AJN4" s="11"/>
      <c r="AJO4" s="11"/>
      <c r="AJP4" s="11"/>
      <c r="AJQ4" s="11"/>
      <c r="AJR4" s="11"/>
      <c r="AJS4" s="11"/>
      <c r="AJT4" s="11"/>
      <c r="AJU4" s="11"/>
      <c r="AJV4" s="11"/>
      <c r="AJW4" s="11"/>
      <c r="AJX4" s="11"/>
      <c r="AJY4" s="11"/>
      <c r="AJZ4" s="11"/>
      <c r="AKA4" s="11"/>
      <c r="AKB4" s="11"/>
      <c r="AKC4" s="11"/>
      <c r="AKD4" s="11"/>
      <c r="AKE4" s="11"/>
      <c r="AKF4" s="11"/>
      <c r="AKG4" s="11"/>
      <c r="AKH4" s="11"/>
      <c r="AKI4" s="11"/>
      <c r="AKJ4" s="11"/>
      <c r="AKK4" s="11"/>
      <c r="AKL4" s="11"/>
      <c r="AKM4" s="11"/>
      <c r="AKN4" s="11"/>
      <c r="AKO4" s="11"/>
      <c r="AKP4" s="11"/>
      <c r="AKQ4" s="11"/>
      <c r="AKR4" s="11"/>
      <c r="AKS4" s="11"/>
      <c r="AKT4" s="11"/>
      <c r="AKU4" s="11"/>
      <c r="AKV4" s="11"/>
      <c r="AKW4" s="11"/>
      <c r="AKX4" s="11"/>
      <c r="AKY4" s="11"/>
      <c r="AKZ4" s="11"/>
      <c r="ALA4" s="11"/>
      <c r="ALB4" s="11"/>
      <c r="ALC4" s="11"/>
      <c r="ALD4" s="11"/>
      <c r="ALE4" s="11"/>
      <c r="ALF4" s="11"/>
      <c r="ALG4" s="11"/>
      <c r="ALH4" s="11"/>
      <c r="ALI4" s="11"/>
      <c r="ALJ4" s="11"/>
      <c r="ALK4" s="11"/>
      <c r="ALL4" s="11"/>
      <c r="ALM4" s="11"/>
      <c r="ALN4" s="11"/>
      <c r="ALO4" s="11"/>
      <c r="ALP4" s="11"/>
      <c r="ALQ4" s="11"/>
      <c r="ALR4" s="11"/>
      <c r="ALS4" s="11"/>
      <c r="ALT4" s="11"/>
      <c r="ALU4" s="11"/>
      <c r="ALV4" s="11"/>
      <c r="ALW4" s="11"/>
      <c r="ALX4" s="11"/>
      <c r="ALY4" s="11"/>
      <c r="ALZ4" s="11"/>
      <c r="AMA4" s="11"/>
      <c r="AMB4" s="11"/>
      <c r="AMC4" s="11"/>
      <c r="AMD4" s="11"/>
      <c r="AME4" s="11"/>
      <c r="AMF4" s="11"/>
      <c r="AMG4" s="11"/>
    </row>
    <row r="5" spans="1:1021" x14ac:dyDescent="0.3">
      <c r="A5" s="11"/>
      <c r="B5" s="127" t="s">
        <v>4</v>
      </c>
      <c r="C5" s="127"/>
      <c r="D5" s="128" t="s">
        <v>294</v>
      </c>
      <c r="E5" s="128"/>
      <c r="F5" s="128"/>
      <c r="G5" s="128"/>
      <c r="H5" s="128"/>
      <c r="I5" s="128"/>
      <c r="J5" s="128"/>
      <c r="K5" s="128"/>
      <c r="L5" s="128"/>
      <c r="M5" s="128"/>
      <c r="N5" s="128"/>
      <c r="O5" s="128"/>
      <c r="P5" s="128"/>
      <c r="Q5" s="128"/>
      <c r="R5" s="128"/>
      <c r="S5" s="128"/>
      <c r="T5" s="128"/>
      <c r="U5" s="128"/>
      <c r="V5" s="128"/>
      <c r="W5" s="128"/>
      <c r="X5" s="128"/>
      <c r="Y5" s="128"/>
      <c r="Z5" s="128"/>
      <c r="AA5" s="128"/>
      <c r="AB5" s="128"/>
      <c r="AC5" s="33"/>
      <c r="AD5" s="15" t="s">
        <v>207</v>
      </c>
      <c r="AE5" s="29">
        <v>2022</v>
      </c>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row>
    <row r="6" spans="1:1021" hidden="1" x14ac:dyDescent="0.3">
      <c r="A6" s="11"/>
      <c r="B6" s="127" t="s">
        <v>5</v>
      </c>
      <c r="C6" s="127"/>
      <c r="D6" s="129" t="e">
        <f>#REF!</f>
        <v>#REF!</v>
      </c>
      <c r="E6" s="129"/>
      <c r="F6" s="129"/>
      <c r="G6" s="129"/>
      <c r="H6" s="129"/>
      <c r="I6" s="129"/>
      <c r="J6" s="129"/>
      <c r="K6" s="129"/>
      <c r="L6" s="129"/>
      <c r="M6" s="129"/>
      <c r="N6" s="129"/>
      <c r="O6" s="129"/>
      <c r="P6" s="129"/>
      <c r="Q6" s="129"/>
      <c r="R6" s="129"/>
      <c r="S6" s="129"/>
      <c r="T6" s="129"/>
      <c r="U6" s="129"/>
      <c r="V6" s="129"/>
      <c r="W6" s="129"/>
      <c r="X6" s="129"/>
      <c r="Y6" s="129"/>
      <c r="Z6" s="129"/>
      <c r="AA6" s="129"/>
      <c r="AB6" s="129"/>
      <c r="AC6" s="33"/>
      <c r="AD6" s="16" t="s">
        <v>6</v>
      </c>
      <c r="AE6" s="29"/>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row>
    <row r="7" spans="1:1021" x14ac:dyDescent="0.3">
      <c r="A7" s="11"/>
      <c r="B7" s="32"/>
      <c r="C7" s="32"/>
      <c r="D7" s="32"/>
      <c r="E7" s="32"/>
      <c r="F7" s="32"/>
      <c r="G7" s="32"/>
      <c r="H7" s="32"/>
      <c r="I7" s="32"/>
      <c r="J7" s="32"/>
      <c r="K7" s="32"/>
      <c r="L7" s="32"/>
      <c r="M7" s="32"/>
      <c r="N7" s="32"/>
      <c r="O7" s="32"/>
      <c r="P7" s="32"/>
      <c r="Q7" s="32"/>
      <c r="R7" s="32"/>
      <c r="S7" s="32"/>
      <c r="T7" s="32"/>
      <c r="U7" s="32"/>
      <c r="V7" s="32"/>
      <c r="W7" s="11"/>
      <c r="X7" s="11"/>
      <c r="Y7" s="34"/>
      <c r="Z7" s="34"/>
      <c r="AA7" s="34"/>
      <c r="AB7" s="33"/>
      <c r="AC7" s="33"/>
      <c r="AD7" s="33"/>
      <c r="AE7" s="33"/>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c r="QL7" s="11"/>
      <c r="QM7" s="11"/>
      <c r="QN7" s="11"/>
      <c r="QO7" s="11"/>
      <c r="QP7" s="11"/>
      <c r="QQ7" s="11"/>
      <c r="QR7" s="11"/>
      <c r="QS7" s="11"/>
      <c r="QT7" s="11"/>
      <c r="QU7" s="11"/>
      <c r="QV7" s="11"/>
      <c r="QW7" s="11"/>
      <c r="QX7" s="11"/>
      <c r="QY7" s="11"/>
      <c r="QZ7" s="11"/>
      <c r="RA7" s="11"/>
      <c r="RB7" s="11"/>
      <c r="RC7" s="11"/>
      <c r="RD7" s="11"/>
      <c r="RE7" s="11"/>
      <c r="RF7" s="11"/>
      <c r="RG7" s="11"/>
      <c r="RH7" s="11"/>
      <c r="RI7" s="11"/>
      <c r="RJ7" s="11"/>
      <c r="RK7" s="11"/>
      <c r="RL7" s="11"/>
      <c r="RM7" s="11"/>
      <c r="RN7" s="11"/>
      <c r="RO7" s="11"/>
      <c r="RP7" s="11"/>
      <c r="RQ7" s="11"/>
      <c r="RR7" s="11"/>
      <c r="RS7" s="11"/>
      <c r="RT7" s="11"/>
      <c r="RU7" s="11"/>
      <c r="RV7" s="11"/>
      <c r="RW7" s="11"/>
      <c r="RX7" s="11"/>
      <c r="RY7" s="11"/>
      <c r="RZ7" s="11"/>
      <c r="SA7" s="11"/>
      <c r="SB7" s="11"/>
      <c r="SC7" s="11"/>
      <c r="SD7" s="11"/>
      <c r="SE7" s="11"/>
      <c r="SF7" s="11"/>
      <c r="SG7" s="11"/>
      <c r="SH7" s="11"/>
      <c r="SI7" s="11"/>
      <c r="SJ7" s="11"/>
      <c r="SK7" s="11"/>
      <c r="SL7" s="11"/>
      <c r="SM7" s="11"/>
      <c r="SN7" s="11"/>
      <c r="SO7" s="11"/>
      <c r="SP7" s="11"/>
      <c r="SQ7" s="11"/>
      <c r="SR7" s="11"/>
      <c r="SS7" s="11"/>
      <c r="ST7" s="11"/>
      <c r="SU7" s="11"/>
      <c r="SV7" s="11"/>
      <c r="SW7" s="11"/>
      <c r="SX7" s="11"/>
      <c r="SY7" s="11"/>
      <c r="SZ7" s="11"/>
      <c r="TA7" s="11"/>
      <c r="TB7" s="11"/>
      <c r="TC7" s="11"/>
      <c r="TD7" s="11"/>
      <c r="TE7" s="11"/>
      <c r="TF7" s="11"/>
      <c r="TG7" s="11"/>
      <c r="TH7" s="11"/>
      <c r="TI7" s="11"/>
      <c r="TJ7" s="11"/>
      <c r="TK7" s="11"/>
      <c r="TL7" s="11"/>
      <c r="TM7" s="11"/>
      <c r="TN7" s="11"/>
      <c r="TO7" s="11"/>
      <c r="TP7" s="11"/>
      <c r="TQ7" s="11"/>
      <c r="TR7" s="11"/>
      <c r="TS7" s="11"/>
      <c r="TT7" s="11"/>
      <c r="TU7" s="11"/>
      <c r="TV7" s="11"/>
      <c r="TW7" s="11"/>
      <c r="TX7" s="11"/>
      <c r="TY7" s="11"/>
      <c r="TZ7" s="11"/>
      <c r="UA7" s="11"/>
      <c r="UB7" s="11"/>
      <c r="UC7" s="11"/>
      <c r="UD7" s="11"/>
      <c r="UE7" s="11"/>
      <c r="UF7" s="11"/>
      <c r="UG7" s="11"/>
      <c r="UH7" s="11"/>
      <c r="UI7" s="11"/>
      <c r="UJ7" s="11"/>
      <c r="UK7" s="11"/>
      <c r="UL7" s="11"/>
      <c r="UM7" s="11"/>
      <c r="UN7" s="11"/>
      <c r="UO7" s="11"/>
      <c r="UP7" s="11"/>
      <c r="UQ7" s="11"/>
      <c r="UR7" s="11"/>
      <c r="US7" s="11"/>
      <c r="UT7" s="11"/>
      <c r="UU7" s="11"/>
      <c r="UV7" s="11"/>
      <c r="UW7" s="11"/>
      <c r="UX7" s="11"/>
      <c r="UY7" s="11"/>
      <c r="UZ7" s="11"/>
      <c r="VA7" s="11"/>
      <c r="VB7" s="11"/>
      <c r="VC7" s="11"/>
      <c r="VD7" s="11"/>
      <c r="VE7" s="11"/>
      <c r="VF7" s="11"/>
      <c r="VG7" s="11"/>
      <c r="VH7" s="11"/>
      <c r="VI7" s="11"/>
      <c r="VJ7" s="11"/>
      <c r="VK7" s="11"/>
      <c r="VL7" s="11"/>
      <c r="VM7" s="11"/>
      <c r="VN7" s="11"/>
      <c r="VO7" s="11"/>
      <c r="VP7" s="11"/>
      <c r="VQ7" s="11"/>
      <c r="VR7" s="11"/>
      <c r="VS7" s="11"/>
      <c r="VT7" s="11"/>
      <c r="VU7" s="11"/>
      <c r="VV7" s="11"/>
      <c r="VW7" s="11"/>
      <c r="VX7" s="11"/>
      <c r="VY7" s="11"/>
      <c r="VZ7" s="11"/>
      <c r="WA7" s="11"/>
      <c r="WB7" s="11"/>
      <c r="WC7" s="11"/>
      <c r="WD7" s="11"/>
      <c r="WE7" s="11"/>
      <c r="WF7" s="11"/>
      <c r="WG7" s="11"/>
      <c r="WH7" s="11"/>
      <c r="WI7" s="11"/>
      <c r="WJ7" s="11"/>
      <c r="WK7" s="11"/>
      <c r="WL7" s="11"/>
      <c r="WM7" s="11"/>
      <c r="WN7" s="11"/>
      <c r="WO7" s="11"/>
      <c r="WP7" s="11"/>
      <c r="WQ7" s="11"/>
      <c r="WR7" s="11"/>
      <c r="WS7" s="11"/>
      <c r="WT7" s="11"/>
      <c r="WU7" s="11"/>
      <c r="WV7" s="11"/>
      <c r="WW7" s="11"/>
      <c r="WX7" s="11"/>
      <c r="WY7" s="11"/>
      <c r="WZ7" s="11"/>
      <c r="XA7" s="11"/>
      <c r="XB7" s="11"/>
      <c r="XC7" s="11"/>
      <c r="XD7" s="11"/>
      <c r="XE7" s="11"/>
      <c r="XF7" s="11"/>
      <c r="XG7" s="11"/>
      <c r="XH7" s="11"/>
      <c r="XI7" s="11"/>
      <c r="XJ7" s="11"/>
      <c r="XK7" s="11"/>
      <c r="XL7" s="11"/>
      <c r="XM7" s="11"/>
      <c r="XN7" s="11"/>
      <c r="XO7" s="11"/>
      <c r="XP7" s="11"/>
      <c r="XQ7" s="11"/>
      <c r="XR7" s="11"/>
      <c r="XS7" s="11"/>
      <c r="XT7" s="11"/>
      <c r="XU7" s="11"/>
      <c r="XV7" s="11"/>
      <c r="XW7" s="11"/>
      <c r="XX7" s="11"/>
      <c r="XY7" s="11"/>
      <c r="XZ7" s="11"/>
      <c r="YA7" s="11"/>
      <c r="YB7" s="11"/>
      <c r="YC7" s="11"/>
      <c r="YD7" s="11"/>
      <c r="YE7" s="11"/>
      <c r="YF7" s="11"/>
      <c r="YG7" s="11"/>
      <c r="YH7" s="11"/>
      <c r="YI7" s="11"/>
      <c r="YJ7" s="11"/>
      <c r="YK7" s="11"/>
      <c r="YL7" s="11"/>
      <c r="YM7" s="11"/>
      <c r="YN7" s="11"/>
      <c r="YO7" s="11"/>
      <c r="YP7" s="11"/>
      <c r="YQ7" s="11"/>
      <c r="YR7" s="11"/>
      <c r="YS7" s="11"/>
      <c r="YT7" s="11"/>
      <c r="YU7" s="11"/>
      <c r="YV7" s="11"/>
      <c r="YW7" s="11"/>
      <c r="YX7" s="11"/>
      <c r="YY7" s="11"/>
      <c r="YZ7" s="11"/>
      <c r="ZA7" s="11"/>
      <c r="ZB7" s="11"/>
      <c r="ZC7" s="11"/>
      <c r="ZD7" s="11"/>
      <c r="ZE7" s="11"/>
      <c r="ZF7" s="11"/>
      <c r="ZG7" s="11"/>
      <c r="ZH7" s="11"/>
      <c r="ZI7" s="11"/>
      <c r="ZJ7" s="11"/>
      <c r="ZK7" s="11"/>
      <c r="ZL7" s="11"/>
      <c r="ZM7" s="11"/>
      <c r="ZN7" s="11"/>
      <c r="ZO7" s="11"/>
      <c r="ZP7" s="11"/>
      <c r="ZQ7" s="11"/>
      <c r="ZR7" s="11"/>
      <c r="ZS7" s="11"/>
      <c r="ZT7" s="11"/>
      <c r="ZU7" s="11"/>
      <c r="ZV7" s="11"/>
      <c r="ZW7" s="11"/>
      <c r="ZX7" s="11"/>
      <c r="ZY7" s="11"/>
      <c r="ZZ7" s="11"/>
      <c r="AAA7" s="11"/>
      <c r="AAB7" s="11"/>
      <c r="AAC7" s="11"/>
      <c r="AAD7" s="11"/>
      <c r="AAE7" s="11"/>
      <c r="AAF7" s="11"/>
      <c r="AAG7" s="11"/>
      <c r="AAH7" s="11"/>
      <c r="AAI7" s="11"/>
      <c r="AAJ7" s="11"/>
      <c r="AAK7" s="11"/>
      <c r="AAL7" s="11"/>
      <c r="AAM7" s="11"/>
      <c r="AAN7" s="11"/>
      <c r="AAO7" s="11"/>
      <c r="AAP7" s="11"/>
      <c r="AAQ7" s="11"/>
      <c r="AAR7" s="11"/>
      <c r="AAS7" s="11"/>
      <c r="AAT7" s="11"/>
      <c r="AAU7" s="11"/>
      <c r="AAV7" s="11"/>
      <c r="AAW7" s="11"/>
      <c r="AAX7" s="11"/>
      <c r="AAY7" s="11"/>
      <c r="AAZ7" s="11"/>
      <c r="ABA7" s="11"/>
      <c r="ABB7" s="11"/>
      <c r="ABC7" s="11"/>
      <c r="ABD7" s="11"/>
      <c r="ABE7" s="11"/>
      <c r="ABF7" s="11"/>
      <c r="ABG7" s="11"/>
      <c r="ABH7" s="11"/>
      <c r="ABI7" s="11"/>
      <c r="ABJ7" s="11"/>
      <c r="ABK7" s="11"/>
      <c r="ABL7" s="11"/>
      <c r="ABM7" s="11"/>
      <c r="ABN7" s="11"/>
      <c r="ABO7" s="11"/>
      <c r="ABP7" s="11"/>
      <c r="ABQ7" s="11"/>
      <c r="ABR7" s="11"/>
      <c r="ABS7" s="11"/>
      <c r="ABT7" s="11"/>
      <c r="ABU7" s="11"/>
      <c r="ABV7" s="11"/>
      <c r="ABW7" s="11"/>
      <c r="ABX7" s="11"/>
      <c r="ABY7" s="11"/>
      <c r="ABZ7" s="11"/>
      <c r="ACA7" s="11"/>
      <c r="ACB7" s="11"/>
      <c r="ACC7" s="11"/>
      <c r="ACD7" s="11"/>
      <c r="ACE7" s="11"/>
      <c r="ACF7" s="11"/>
      <c r="ACG7" s="11"/>
      <c r="ACH7" s="11"/>
      <c r="ACI7" s="11"/>
      <c r="ACJ7" s="11"/>
      <c r="ACK7" s="11"/>
      <c r="ACL7" s="11"/>
      <c r="ACM7" s="11"/>
      <c r="ACN7" s="11"/>
      <c r="ACO7" s="11"/>
      <c r="ACP7" s="11"/>
      <c r="ACQ7" s="11"/>
      <c r="ACR7" s="11"/>
      <c r="ACS7" s="11"/>
      <c r="ACT7" s="11"/>
      <c r="ACU7" s="11"/>
      <c r="ACV7" s="11"/>
      <c r="ACW7" s="11"/>
      <c r="ACX7" s="11"/>
      <c r="ACY7" s="11"/>
      <c r="ACZ7" s="11"/>
      <c r="ADA7" s="11"/>
      <c r="ADB7" s="11"/>
      <c r="ADC7" s="11"/>
      <c r="ADD7" s="11"/>
      <c r="ADE7" s="11"/>
      <c r="ADF7" s="11"/>
      <c r="ADG7" s="11"/>
      <c r="ADH7" s="11"/>
      <c r="ADI7" s="11"/>
      <c r="ADJ7" s="11"/>
      <c r="ADK7" s="11"/>
      <c r="ADL7" s="11"/>
      <c r="ADM7" s="11"/>
      <c r="ADN7" s="11"/>
      <c r="ADO7" s="11"/>
      <c r="ADP7" s="11"/>
      <c r="ADQ7" s="11"/>
      <c r="ADR7" s="11"/>
      <c r="ADS7" s="11"/>
      <c r="ADT7" s="11"/>
      <c r="ADU7" s="11"/>
      <c r="ADV7" s="11"/>
      <c r="ADW7" s="11"/>
      <c r="ADX7" s="11"/>
      <c r="ADY7" s="11"/>
      <c r="ADZ7" s="11"/>
      <c r="AEA7" s="11"/>
      <c r="AEB7" s="11"/>
      <c r="AEC7" s="11"/>
      <c r="AED7" s="11"/>
      <c r="AEE7" s="11"/>
      <c r="AEF7" s="11"/>
      <c r="AEG7" s="11"/>
      <c r="AEH7" s="11"/>
      <c r="AEI7" s="11"/>
      <c r="AEJ7" s="11"/>
      <c r="AEK7" s="11"/>
      <c r="AEL7" s="11"/>
      <c r="AEM7" s="11"/>
      <c r="AEN7" s="11"/>
      <c r="AEO7" s="11"/>
      <c r="AEP7" s="11"/>
      <c r="AEQ7" s="11"/>
      <c r="AER7" s="11"/>
      <c r="AES7" s="11"/>
      <c r="AET7" s="11"/>
      <c r="AEU7" s="11"/>
      <c r="AEV7" s="11"/>
      <c r="AEW7" s="11"/>
      <c r="AEX7" s="11"/>
      <c r="AEY7" s="11"/>
      <c r="AEZ7" s="11"/>
      <c r="AFA7" s="11"/>
      <c r="AFB7" s="11"/>
      <c r="AFC7" s="11"/>
      <c r="AFD7" s="11"/>
      <c r="AFE7" s="11"/>
      <c r="AFF7" s="11"/>
      <c r="AFG7" s="11"/>
      <c r="AFH7" s="11"/>
      <c r="AFI7" s="11"/>
      <c r="AFJ7" s="11"/>
      <c r="AFK7" s="11"/>
      <c r="AFL7" s="11"/>
      <c r="AFM7" s="11"/>
      <c r="AFN7" s="11"/>
      <c r="AFO7" s="11"/>
      <c r="AFP7" s="11"/>
      <c r="AFQ7" s="11"/>
      <c r="AFR7" s="11"/>
      <c r="AFS7" s="11"/>
      <c r="AFT7" s="11"/>
      <c r="AFU7" s="11"/>
      <c r="AFV7" s="11"/>
      <c r="AFW7" s="11"/>
      <c r="AFX7" s="11"/>
      <c r="AFY7" s="11"/>
      <c r="AFZ7" s="11"/>
      <c r="AGA7" s="11"/>
      <c r="AGB7" s="11"/>
      <c r="AGC7" s="11"/>
      <c r="AGD7" s="11"/>
      <c r="AGE7" s="11"/>
      <c r="AGF7" s="11"/>
      <c r="AGG7" s="11"/>
      <c r="AGH7" s="11"/>
      <c r="AGI7" s="11"/>
      <c r="AGJ7" s="11"/>
      <c r="AGK7" s="11"/>
      <c r="AGL7" s="11"/>
      <c r="AGM7" s="11"/>
      <c r="AGN7" s="11"/>
      <c r="AGO7" s="11"/>
      <c r="AGP7" s="11"/>
      <c r="AGQ7" s="11"/>
      <c r="AGR7" s="11"/>
      <c r="AGS7" s="11"/>
      <c r="AGT7" s="11"/>
      <c r="AGU7" s="11"/>
      <c r="AGV7" s="11"/>
      <c r="AGW7" s="11"/>
      <c r="AGX7" s="11"/>
      <c r="AGY7" s="11"/>
      <c r="AGZ7" s="11"/>
      <c r="AHA7" s="11"/>
      <c r="AHB7" s="11"/>
      <c r="AHC7" s="11"/>
      <c r="AHD7" s="11"/>
      <c r="AHE7" s="11"/>
      <c r="AHF7" s="11"/>
      <c r="AHG7" s="11"/>
      <c r="AHH7" s="11"/>
      <c r="AHI7" s="11"/>
      <c r="AHJ7" s="11"/>
      <c r="AHK7" s="11"/>
      <c r="AHL7" s="11"/>
      <c r="AHM7" s="11"/>
      <c r="AHN7" s="11"/>
      <c r="AHO7" s="11"/>
      <c r="AHP7" s="11"/>
      <c r="AHQ7" s="11"/>
      <c r="AHR7" s="11"/>
      <c r="AHS7" s="11"/>
      <c r="AHT7" s="11"/>
      <c r="AHU7" s="11"/>
      <c r="AHV7" s="11"/>
      <c r="AHW7" s="11"/>
      <c r="AHX7" s="11"/>
      <c r="AHY7" s="11"/>
      <c r="AHZ7" s="11"/>
      <c r="AIA7" s="11"/>
      <c r="AIB7" s="11"/>
      <c r="AIC7" s="11"/>
      <c r="AID7" s="11"/>
      <c r="AIE7" s="11"/>
      <c r="AIF7" s="11"/>
      <c r="AIG7" s="11"/>
      <c r="AIH7" s="11"/>
      <c r="AII7" s="11"/>
      <c r="AIJ7" s="11"/>
      <c r="AIK7" s="11"/>
      <c r="AIL7" s="11"/>
      <c r="AIM7" s="11"/>
      <c r="AIN7" s="11"/>
      <c r="AIO7" s="11"/>
      <c r="AIP7" s="11"/>
      <c r="AIQ7" s="11"/>
      <c r="AIR7" s="11"/>
      <c r="AIS7" s="11"/>
      <c r="AIT7" s="11"/>
      <c r="AIU7" s="11"/>
      <c r="AIV7" s="11"/>
      <c r="AIW7" s="11"/>
      <c r="AIX7" s="11"/>
      <c r="AIY7" s="11"/>
      <c r="AIZ7" s="11"/>
      <c r="AJA7" s="11"/>
      <c r="AJB7" s="11"/>
      <c r="AJC7" s="11"/>
      <c r="AJD7" s="11"/>
      <c r="AJE7" s="11"/>
      <c r="AJF7" s="11"/>
      <c r="AJG7" s="11"/>
      <c r="AJH7" s="11"/>
      <c r="AJI7" s="11"/>
      <c r="AJJ7" s="11"/>
      <c r="AJK7" s="11"/>
      <c r="AJL7" s="11"/>
      <c r="AJM7" s="11"/>
      <c r="AJN7" s="11"/>
      <c r="AJO7" s="11"/>
      <c r="AJP7" s="11"/>
      <c r="AJQ7" s="11"/>
      <c r="AJR7" s="11"/>
      <c r="AJS7" s="11"/>
      <c r="AJT7" s="11"/>
      <c r="AJU7" s="11"/>
      <c r="AJV7" s="11"/>
      <c r="AJW7" s="11"/>
      <c r="AJX7" s="11"/>
      <c r="AJY7" s="11"/>
      <c r="AJZ7" s="11"/>
      <c r="AKA7" s="11"/>
      <c r="AKB7" s="11"/>
      <c r="AKC7" s="11"/>
      <c r="AKD7" s="11"/>
      <c r="AKE7" s="11"/>
      <c r="AKF7" s="11"/>
      <c r="AKG7" s="11"/>
      <c r="AKH7" s="11"/>
      <c r="AKI7" s="11"/>
      <c r="AKJ7" s="11"/>
      <c r="AKK7" s="11"/>
      <c r="AKL7" s="11"/>
      <c r="AKM7" s="11"/>
      <c r="AKN7" s="11"/>
      <c r="AKO7" s="11"/>
      <c r="AKP7" s="11"/>
      <c r="AKQ7" s="11"/>
      <c r="AKR7" s="11"/>
      <c r="AKS7" s="11"/>
      <c r="AKT7" s="11"/>
      <c r="AKU7" s="11"/>
      <c r="AKV7" s="11"/>
      <c r="AKW7" s="11"/>
      <c r="AKX7" s="11"/>
      <c r="AKY7" s="11"/>
      <c r="AKZ7" s="11"/>
      <c r="ALA7" s="11"/>
      <c r="ALB7" s="11"/>
      <c r="ALC7" s="11"/>
      <c r="ALD7" s="11"/>
      <c r="ALE7" s="11"/>
      <c r="ALF7" s="11"/>
      <c r="ALG7" s="11"/>
      <c r="ALH7" s="11"/>
      <c r="ALI7" s="11"/>
      <c r="ALJ7" s="11"/>
      <c r="ALK7" s="11"/>
      <c r="ALL7" s="11"/>
      <c r="ALM7" s="11"/>
      <c r="ALN7" s="11"/>
      <c r="ALO7" s="11"/>
      <c r="ALP7" s="11"/>
      <c r="ALQ7" s="11"/>
      <c r="ALR7" s="11"/>
      <c r="ALS7" s="11"/>
      <c r="ALT7" s="11"/>
      <c r="ALU7" s="11"/>
      <c r="ALV7" s="11"/>
      <c r="ALW7" s="11"/>
      <c r="ALX7" s="11"/>
      <c r="ALY7" s="11"/>
      <c r="ALZ7" s="11"/>
      <c r="AMA7" s="11"/>
      <c r="AMB7" s="11"/>
      <c r="AMC7" s="11"/>
      <c r="AMD7" s="11"/>
      <c r="AME7" s="11"/>
      <c r="AMF7" s="11"/>
      <c r="AMG7" s="11"/>
    </row>
    <row r="8" spans="1:1021" ht="12.75" customHeight="1" x14ac:dyDescent="0.3">
      <c r="A8" s="130" t="s">
        <v>7</v>
      </c>
      <c r="B8" s="130"/>
      <c r="C8" s="130"/>
      <c r="D8" s="130"/>
      <c r="E8" s="130"/>
      <c r="F8" s="130"/>
      <c r="G8" s="130"/>
      <c r="H8" s="130"/>
      <c r="I8" s="130"/>
      <c r="J8" s="131" t="s">
        <v>8</v>
      </c>
      <c r="K8" s="131"/>
      <c r="L8" s="131"/>
      <c r="M8" s="131"/>
      <c r="N8" s="131"/>
      <c r="O8" s="131" t="s">
        <v>9</v>
      </c>
      <c r="P8" s="131"/>
      <c r="Q8" s="131"/>
      <c r="R8" s="131"/>
      <c r="S8" s="131"/>
      <c r="T8" s="131"/>
      <c r="U8" s="131"/>
      <c r="V8" s="131"/>
      <c r="W8" s="131"/>
      <c r="X8" s="131"/>
      <c r="Y8" s="132" t="s">
        <v>10</v>
      </c>
      <c r="Z8" s="133"/>
      <c r="AA8" s="133"/>
      <c r="AB8" s="133"/>
      <c r="AC8" s="133"/>
      <c r="AD8" s="133"/>
      <c r="AE8" s="133"/>
      <c r="AF8" s="133"/>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c r="WT8" s="11"/>
      <c r="WU8" s="11"/>
      <c r="WV8" s="11"/>
      <c r="WW8" s="11"/>
      <c r="WX8" s="11"/>
      <c r="WY8" s="11"/>
      <c r="WZ8" s="11"/>
      <c r="XA8" s="11"/>
      <c r="XB8" s="11"/>
      <c r="XC8" s="11"/>
      <c r="XD8" s="11"/>
      <c r="XE8" s="11"/>
      <c r="XF8" s="11"/>
      <c r="XG8" s="11"/>
      <c r="XH8" s="11"/>
      <c r="XI8" s="11"/>
      <c r="XJ8" s="11"/>
      <c r="XK8" s="11"/>
      <c r="XL8" s="11"/>
      <c r="XM8" s="11"/>
      <c r="XN8" s="11"/>
      <c r="XO8" s="11"/>
      <c r="XP8" s="11"/>
      <c r="XQ8" s="11"/>
      <c r="XR8" s="11"/>
      <c r="XS8" s="11"/>
      <c r="XT8" s="11"/>
      <c r="XU8" s="11"/>
      <c r="XV8" s="11"/>
      <c r="XW8" s="11"/>
      <c r="XX8" s="11"/>
      <c r="XY8" s="11"/>
      <c r="XZ8" s="11"/>
      <c r="YA8" s="11"/>
      <c r="YB8" s="11"/>
      <c r="YC8" s="11"/>
      <c r="YD8" s="11"/>
      <c r="YE8" s="11"/>
      <c r="YF8" s="11"/>
      <c r="YG8" s="11"/>
      <c r="YH8" s="11"/>
      <c r="YI8" s="11"/>
      <c r="YJ8" s="11"/>
      <c r="YK8" s="11"/>
      <c r="YL8" s="11"/>
      <c r="YM8" s="11"/>
      <c r="YN8" s="11"/>
      <c r="YO8" s="11"/>
      <c r="YP8" s="11"/>
      <c r="YQ8" s="11"/>
      <c r="YR8" s="11"/>
      <c r="YS8" s="11"/>
      <c r="YT8" s="11"/>
      <c r="YU8" s="11"/>
      <c r="YV8" s="11"/>
      <c r="YW8" s="11"/>
      <c r="YX8" s="11"/>
      <c r="YY8" s="11"/>
      <c r="YZ8" s="11"/>
      <c r="ZA8" s="11"/>
      <c r="ZB8" s="11"/>
      <c r="ZC8" s="11"/>
      <c r="ZD8" s="11"/>
      <c r="ZE8" s="11"/>
      <c r="ZF8" s="11"/>
      <c r="ZG8" s="11"/>
      <c r="ZH8" s="11"/>
      <c r="ZI8" s="11"/>
      <c r="ZJ8" s="11"/>
      <c r="ZK8" s="11"/>
      <c r="ZL8" s="11"/>
      <c r="ZM8" s="11"/>
      <c r="ZN8" s="11"/>
      <c r="ZO8" s="11"/>
      <c r="ZP8" s="11"/>
      <c r="ZQ8" s="11"/>
      <c r="ZR8" s="11"/>
      <c r="ZS8" s="11"/>
      <c r="ZT8" s="11"/>
      <c r="ZU8" s="11"/>
      <c r="ZV8" s="11"/>
      <c r="ZW8" s="11"/>
      <c r="ZX8" s="11"/>
      <c r="ZY8" s="11"/>
      <c r="ZZ8" s="11"/>
      <c r="AAA8" s="11"/>
      <c r="AAB8" s="11"/>
      <c r="AAC8" s="11"/>
      <c r="AAD8" s="11"/>
      <c r="AAE8" s="11"/>
      <c r="AAF8" s="11"/>
      <c r="AAG8" s="11"/>
      <c r="AAH8" s="11"/>
      <c r="AAI8" s="11"/>
      <c r="AAJ8" s="11"/>
      <c r="AAK8" s="11"/>
      <c r="AAL8" s="11"/>
      <c r="AAM8" s="11"/>
      <c r="AAN8" s="11"/>
      <c r="AAO8" s="11"/>
      <c r="AAP8" s="11"/>
      <c r="AAQ8" s="11"/>
      <c r="AAR8" s="11"/>
      <c r="AAS8" s="11"/>
      <c r="AAT8" s="11"/>
      <c r="AAU8" s="11"/>
      <c r="AAV8" s="11"/>
      <c r="AAW8" s="11"/>
      <c r="AAX8" s="11"/>
      <c r="AAY8" s="11"/>
      <c r="AAZ8" s="11"/>
      <c r="ABA8" s="11"/>
      <c r="ABB8" s="11"/>
      <c r="ABC8" s="11"/>
      <c r="ABD8" s="11"/>
      <c r="ABE8" s="11"/>
      <c r="ABF8" s="11"/>
      <c r="ABG8" s="11"/>
      <c r="ABH8" s="11"/>
      <c r="ABI8" s="11"/>
      <c r="ABJ8" s="11"/>
      <c r="ABK8" s="11"/>
      <c r="ABL8" s="11"/>
      <c r="ABM8" s="11"/>
      <c r="ABN8" s="11"/>
      <c r="ABO8" s="11"/>
      <c r="ABP8" s="11"/>
      <c r="ABQ8" s="11"/>
      <c r="ABR8" s="11"/>
      <c r="ABS8" s="11"/>
      <c r="ABT8" s="11"/>
      <c r="ABU8" s="11"/>
      <c r="ABV8" s="11"/>
      <c r="ABW8" s="11"/>
      <c r="ABX8" s="11"/>
      <c r="ABY8" s="11"/>
      <c r="ABZ8" s="11"/>
      <c r="ACA8" s="11"/>
      <c r="ACB8" s="11"/>
      <c r="ACC8" s="11"/>
      <c r="ACD8" s="11"/>
      <c r="ACE8" s="11"/>
      <c r="ACF8" s="11"/>
      <c r="ACG8" s="11"/>
      <c r="ACH8" s="11"/>
      <c r="ACI8" s="11"/>
      <c r="ACJ8" s="11"/>
      <c r="ACK8" s="11"/>
      <c r="ACL8" s="11"/>
      <c r="ACM8" s="11"/>
      <c r="ACN8" s="11"/>
      <c r="ACO8" s="11"/>
      <c r="ACP8" s="11"/>
      <c r="ACQ8" s="11"/>
      <c r="ACR8" s="11"/>
      <c r="ACS8" s="11"/>
      <c r="ACT8" s="11"/>
      <c r="ACU8" s="11"/>
      <c r="ACV8" s="11"/>
      <c r="ACW8" s="11"/>
      <c r="ACX8" s="11"/>
      <c r="ACY8" s="11"/>
      <c r="ACZ8" s="11"/>
      <c r="ADA8" s="11"/>
      <c r="ADB8" s="11"/>
      <c r="ADC8" s="11"/>
      <c r="ADD8" s="11"/>
      <c r="ADE8" s="11"/>
      <c r="ADF8" s="11"/>
      <c r="ADG8" s="11"/>
      <c r="ADH8" s="11"/>
      <c r="ADI8" s="11"/>
      <c r="ADJ8" s="11"/>
      <c r="ADK8" s="11"/>
      <c r="ADL8" s="11"/>
      <c r="ADM8" s="11"/>
      <c r="ADN8" s="11"/>
      <c r="ADO8" s="11"/>
      <c r="ADP8" s="11"/>
      <c r="ADQ8" s="11"/>
      <c r="ADR8" s="11"/>
      <c r="ADS8" s="11"/>
      <c r="ADT8" s="11"/>
      <c r="ADU8" s="11"/>
      <c r="ADV8" s="11"/>
      <c r="ADW8" s="11"/>
      <c r="ADX8" s="11"/>
      <c r="ADY8" s="11"/>
      <c r="ADZ8" s="11"/>
      <c r="AEA8" s="11"/>
      <c r="AEB8" s="11"/>
      <c r="AEC8" s="11"/>
      <c r="AED8" s="11"/>
      <c r="AEE8" s="11"/>
      <c r="AEF8" s="11"/>
      <c r="AEG8" s="11"/>
      <c r="AEH8" s="11"/>
      <c r="AEI8" s="11"/>
      <c r="AEJ8" s="11"/>
      <c r="AEK8" s="11"/>
      <c r="AEL8" s="11"/>
      <c r="AEM8" s="11"/>
      <c r="AEN8" s="11"/>
      <c r="AEO8" s="11"/>
      <c r="AEP8" s="11"/>
      <c r="AEQ8" s="11"/>
      <c r="AER8" s="11"/>
      <c r="AES8" s="11"/>
      <c r="AET8" s="11"/>
      <c r="AEU8" s="11"/>
      <c r="AEV8" s="11"/>
      <c r="AEW8" s="11"/>
      <c r="AEX8" s="11"/>
      <c r="AEY8" s="11"/>
      <c r="AEZ8" s="11"/>
      <c r="AFA8" s="11"/>
      <c r="AFB8" s="11"/>
      <c r="AFC8" s="11"/>
      <c r="AFD8" s="11"/>
      <c r="AFE8" s="11"/>
      <c r="AFF8" s="11"/>
      <c r="AFG8" s="11"/>
      <c r="AFH8" s="11"/>
      <c r="AFI8" s="11"/>
      <c r="AFJ8" s="11"/>
      <c r="AFK8" s="11"/>
      <c r="AFL8" s="11"/>
      <c r="AFM8" s="11"/>
      <c r="AFN8" s="11"/>
      <c r="AFO8" s="11"/>
      <c r="AFP8" s="11"/>
      <c r="AFQ8" s="11"/>
      <c r="AFR8" s="11"/>
      <c r="AFS8" s="11"/>
      <c r="AFT8" s="11"/>
      <c r="AFU8" s="11"/>
      <c r="AFV8" s="11"/>
      <c r="AFW8" s="11"/>
      <c r="AFX8" s="11"/>
      <c r="AFY8" s="11"/>
      <c r="AFZ8" s="11"/>
      <c r="AGA8" s="11"/>
      <c r="AGB8" s="11"/>
      <c r="AGC8" s="11"/>
      <c r="AGD8" s="11"/>
      <c r="AGE8" s="11"/>
      <c r="AGF8" s="11"/>
      <c r="AGG8" s="11"/>
      <c r="AGH8" s="11"/>
      <c r="AGI8" s="11"/>
      <c r="AGJ8" s="11"/>
      <c r="AGK8" s="11"/>
      <c r="AGL8" s="11"/>
      <c r="AGM8" s="11"/>
      <c r="AGN8" s="11"/>
      <c r="AGO8" s="11"/>
      <c r="AGP8" s="11"/>
      <c r="AGQ8" s="11"/>
      <c r="AGR8" s="11"/>
      <c r="AGS8" s="11"/>
      <c r="AGT8" s="11"/>
      <c r="AGU8" s="11"/>
      <c r="AGV8" s="11"/>
      <c r="AGW8" s="11"/>
      <c r="AGX8" s="11"/>
      <c r="AGY8" s="11"/>
      <c r="AGZ8" s="11"/>
      <c r="AHA8" s="11"/>
      <c r="AHB8" s="11"/>
      <c r="AHC8" s="11"/>
      <c r="AHD8" s="11"/>
      <c r="AHE8" s="11"/>
      <c r="AHF8" s="11"/>
      <c r="AHG8" s="11"/>
      <c r="AHH8" s="11"/>
      <c r="AHI8" s="11"/>
      <c r="AHJ8" s="11"/>
      <c r="AHK8" s="11"/>
      <c r="AHL8" s="11"/>
      <c r="AHM8" s="11"/>
      <c r="AHN8" s="11"/>
      <c r="AHO8" s="11"/>
      <c r="AHP8" s="11"/>
      <c r="AHQ8" s="11"/>
      <c r="AHR8" s="11"/>
      <c r="AHS8" s="11"/>
      <c r="AHT8" s="11"/>
      <c r="AHU8" s="11"/>
      <c r="AHV8" s="11"/>
      <c r="AHW8" s="11"/>
      <c r="AHX8" s="11"/>
      <c r="AHY8" s="11"/>
      <c r="AHZ8" s="11"/>
      <c r="AIA8" s="11"/>
      <c r="AIB8" s="11"/>
      <c r="AIC8" s="11"/>
      <c r="AID8" s="11"/>
      <c r="AIE8" s="11"/>
      <c r="AIF8" s="11"/>
      <c r="AIG8" s="11"/>
      <c r="AIH8" s="11"/>
      <c r="AII8" s="11"/>
      <c r="AIJ8" s="11"/>
      <c r="AIK8" s="11"/>
      <c r="AIL8" s="11"/>
      <c r="AIM8" s="11"/>
      <c r="AIN8" s="11"/>
      <c r="AIO8" s="11"/>
      <c r="AIP8" s="11"/>
      <c r="AIQ8" s="11"/>
      <c r="AIR8" s="11"/>
      <c r="AIS8" s="11"/>
      <c r="AIT8" s="11"/>
      <c r="AIU8" s="11"/>
      <c r="AIV8" s="11"/>
      <c r="AIW8" s="11"/>
      <c r="AIX8" s="11"/>
      <c r="AIY8" s="11"/>
      <c r="AIZ8" s="11"/>
      <c r="AJA8" s="11"/>
      <c r="AJB8" s="11"/>
      <c r="AJC8" s="11"/>
      <c r="AJD8" s="11"/>
      <c r="AJE8" s="11"/>
      <c r="AJF8" s="11"/>
      <c r="AJG8" s="11"/>
      <c r="AJH8" s="11"/>
      <c r="AJI8" s="11"/>
      <c r="AJJ8" s="11"/>
      <c r="AJK8" s="11"/>
      <c r="AJL8" s="11"/>
      <c r="AJM8" s="11"/>
      <c r="AJN8" s="11"/>
      <c r="AJO8" s="11"/>
      <c r="AJP8" s="11"/>
      <c r="AJQ8" s="11"/>
      <c r="AJR8" s="11"/>
      <c r="AJS8" s="11"/>
      <c r="AJT8" s="11"/>
      <c r="AJU8" s="11"/>
      <c r="AJV8" s="11"/>
      <c r="AJW8" s="11"/>
      <c r="AJX8" s="11"/>
      <c r="AJY8" s="11"/>
      <c r="AJZ8" s="11"/>
      <c r="AKA8" s="11"/>
      <c r="AKB8" s="11"/>
      <c r="AKC8" s="11"/>
      <c r="AKD8" s="11"/>
      <c r="AKE8" s="11"/>
      <c r="AKF8" s="11"/>
      <c r="AKG8" s="11"/>
      <c r="AKH8" s="11"/>
      <c r="AKI8" s="11"/>
      <c r="AKJ8" s="11"/>
      <c r="AKK8" s="11"/>
      <c r="AKL8" s="11"/>
      <c r="AKM8" s="11"/>
      <c r="AKN8" s="11"/>
      <c r="AKO8" s="11"/>
      <c r="AKP8" s="11"/>
      <c r="AKQ8" s="11"/>
      <c r="AKR8" s="11"/>
      <c r="AKS8" s="11"/>
      <c r="AKT8" s="11"/>
      <c r="AKU8" s="11"/>
      <c r="AKV8" s="11"/>
      <c r="AKW8" s="11"/>
      <c r="AKX8" s="11"/>
      <c r="AKY8" s="11"/>
      <c r="AKZ8" s="11"/>
      <c r="ALA8" s="11"/>
      <c r="ALB8" s="11"/>
      <c r="ALC8" s="11"/>
      <c r="ALD8" s="11"/>
      <c r="ALE8" s="11"/>
      <c r="ALF8" s="11"/>
      <c r="ALG8" s="11"/>
      <c r="ALH8" s="11"/>
      <c r="ALI8" s="11"/>
      <c r="ALJ8" s="11"/>
      <c r="ALK8" s="11"/>
      <c r="ALL8" s="11"/>
      <c r="ALM8" s="11"/>
      <c r="ALN8" s="11"/>
      <c r="ALO8" s="11"/>
      <c r="ALP8" s="11"/>
      <c r="ALQ8" s="11"/>
      <c r="ALR8" s="11"/>
      <c r="ALS8" s="11"/>
      <c r="ALT8" s="11"/>
      <c r="ALU8" s="11"/>
      <c r="ALV8" s="11"/>
      <c r="ALW8" s="11"/>
      <c r="ALX8" s="11"/>
      <c r="ALY8" s="11"/>
      <c r="ALZ8" s="11"/>
      <c r="AMA8" s="11"/>
      <c r="AMB8" s="11"/>
      <c r="AMC8" s="11"/>
      <c r="AMD8" s="11"/>
      <c r="AME8" s="11"/>
      <c r="AMF8" s="11"/>
      <c r="AMG8" s="11"/>
    </row>
    <row r="9" spans="1:1021" ht="12.75" customHeight="1" x14ac:dyDescent="0.3">
      <c r="A9" s="125" t="s">
        <v>290</v>
      </c>
      <c r="B9" s="124" t="s">
        <v>11</v>
      </c>
      <c r="C9" s="124" t="s">
        <v>12</v>
      </c>
      <c r="D9" s="122" t="s">
        <v>13</v>
      </c>
      <c r="E9" s="122"/>
      <c r="F9" s="122"/>
      <c r="G9" s="122"/>
      <c r="H9" s="124" t="s">
        <v>14</v>
      </c>
      <c r="I9" s="124" t="s">
        <v>15</v>
      </c>
      <c r="J9" s="121" t="s">
        <v>16</v>
      </c>
      <c r="K9" s="121"/>
      <c r="L9" s="121"/>
      <c r="M9" s="121"/>
      <c r="N9" s="121"/>
      <c r="O9" s="122" t="s">
        <v>17</v>
      </c>
      <c r="P9" s="122"/>
      <c r="Q9" s="122"/>
      <c r="R9" s="123" t="s">
        <v>18</v>
      </c>
      <c r="S9" s="123"/>
      <c r="T9" s="123"/>
      <c r="U9" s="122" t="s">
        <v>19</v>
      </c>
      <c r="V9" s="122"/>
      <c r="W9" s="122"/>
      <c r="X9" s="122"/>
      <c r="Y9" s="124" t="s">
        <v>20</v>
      </c>
      <c r="Z9" s="124" t="s">
        <v>21</v>
      </c>
      <c r="AA9" s="117" t="s">
        <v>22</v>
      </c>
      <c r="AB9" s="110" t="s">
        <v>23</v>
      </c>
      <c r="AC9" s="111"/>
      <c r="AD9" s="111"/>
      <c r="AE9" s="111"/>
      <c r="AF9" s="1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c r="UU9" s="11"/>
      <c r="UV9" s="11"/>
      <c r="UW9" s="11"/>
      <c r="UX9" s="11"/>
      <c r="UY9" s="11"/>
      <c r="UZ9" s="11"/>
      <c r="VA9" s="11"/>
      <c r="VB9" s="11"/>
      <c r="VC9" s="11"/>
      <c r="VD9" s="11"/>
      <c r="VE9" s="11"/>
      <c r="VF9" s="11"/>
      <c r="VG9" s="11"/>
      <c r="VH9" s="11"/>
      <c r="VI9" s="11"/>
      <c r="VJ9" s="11"/>
      <c r="VK9" s="11"/>
      <c r="VL9" s="11"/>
      <c r="VM9" s="11"/>
      <c r="VN9" s="11"/>
      <c r="VO9" s="11"/>
      <c r="VP9" s="11"/>
      <c r="VQ9" s="11"/>
      <c r="VR9" s="11"/>
      <c r="VS9" s="11"/>
      <c r="VT9" s="11"/>
      <c r="VU9" s="11"/>
      <c r="VV9" s="11"/>
      <c r="VW9" s="11"/>
      <c r="VX9" s="11"/>
      <c r="VY9" s="11"/>
      <c r="VZ9" s="11"/>
      <c r="WA9" s="11"/>
      <c r="WB9" s="11"/>
      <c r="WC9" s="11"/>
      <c r="WD9" s="11"/>
      <c r="WE9" s="11"/>
      <c r="WF9" s="11"/>
      <c r="WG9" s="11"/>
      <c r="WH9" s="11"/>
      <c r="WI9" s="11"/>
      <c r="WJ9" s="11"/>
      <c r="WK9" s="11"/>
      <c r="WL9" s="11"/>
      <c r="WM9" s="11"/>
      <c r="WN9" s="11"/>
      <c r="WO9" s="11"/>
      <c r="WP9" s="11"/>
      <c r="WQ9" s="11"/>
      <c r="WR9" s="11"/>
      <c r="WS9" s="11"/>
      <c r="WT9" s="11"/>
      <c r="WU9" s="11"/>
      <c r="WV9" s="11"/>
      <c r="WW9" s="11"/>
      <c r="WX9" s="11"/>
      <c r="WY9" s="11"/>
      <c r="WZ9" s="11"/>
      <c r="XA9" s="11"/>
      <c r="XB9" s="11"/>
      <c r="XC9" s="11"/>
      <c r="XD9" s="11"/>
      <c r="XE9" s="11"/>
      <c r="XF9" s="11"/>
      <c r="XG9" s="11"/>
      <c r="XH9" s="11"/>
      <c r="XI9" s="11"/>
      <c r="XJ9" s="11"/>
      <c r="XK9" s="11"/>
      <c r="XL9" s="11"/>
      <c r="XM9" s="11"/>
      <c r="XN9" s="11"/>
      <c r="XO9" s="11"/>
      <c r="XP9" s="11"/>
      <c r="XQ9" s="11"/>
      <c r="XR9" s="11"/>
      <c r="XS9" s="11"/>
      <c r="XT9" s="11"/>
      <c r="XU9" s="11"/>
      <c r="XV9" s="11"/>
      <c r="XW9" s="11"/>
      <c r="XX9" s="11"/>
      <c r="XY9" s="11"/>
      <c r="XZ9" s="11"/>
      <c r="YA9" s="11"/>
      <c r="YB9" s="11"/>
      <c r="YC9" s="11"/>
      <c r="YD9" s="11"/>
      <c r="YE9" s="11"/>
      <c r="YF9" s="11"/>
      <c r="YG9" s="11"/>
      <c r="YH9" s="11"/>
      <c r="YI9" s="11"/>
      <c r="YJ9" s="11"/>
      <c r="YK9" s="11"/>
      <c r="YL9" s="11"/>
      <c r="YM9" s="11"/>
      <c r="YN9" s="11"/>
      <c r="YO9" s="11"/>
      <c r="YP9" s="11"/>
      <c r="YQ9" s="11"/>
      <c r="YR9" s="11"/>
      <c r="YS9" s="11"/>
      <c r="YT9" s="11"/>
      <c r="YU9" s="11"/>
      <c r="YV9" s="11"/>
      <c r="YW9" s="11"/>
      <c r="YX9" s="11"/>
      <c r="YY9" s="11"/>
      <c r="YZ9" s="11"/>
      <c r="ZA9" s="11"/>
      <c r="ZB9" s="11"/>
      <c r="ZC9" s="11"/>
      <c r="ZD9" s="11"/>
      <c r="ZE9" s="11"/>
      <c r="ZF9" s="11"/>
      <c r="ZG9" s="11"/>
      <c r="ZH9" s="11"/>
      <c r="ZI9" s="11"/>
      <c r="ZJ9" s="11"/>
      <c r="ZK9" s="11"/>
      <c r="ZL9" s="11"/>
      <c r="ZM9" s="11"/>
      <c r="ZN9" s="11"/>
      <c r="ZO9" s="11"/>
      <c r="ZP9" s="11"/>
      <c r="ZQ9" s="11"/>
      <c r="ZR9" s="11"/>
      <c r="ZS9" s="11"/>
      <c r="ZT9" s="11"/>
      <c r="ZU9" s="11"/>
      <c r="ZV9" s="11"/>
      <c r="ZW9" s="11"/>
      <c r="ZX9" s="11"/>
      <c r="ZY9" s="11"/>
      <c r="ZZ9" s="11"/>
      <c r="AAA9" s="11"/>
      <c r="AAB9" s="11"/>
      <c r="AAC9" s="11"/>
      <c r="AAD9" s="11"/>
      <c r="AAE9" s="11"/>
      <c r="AAF9" s="11"/>
      <c r="AAG9" s="11"/>
      <c r="AAH9" s="11"/>
      <c r="AAI9" s="11"/>
      <c r="AAJ9" s="11"/>
      <c r="AAK9" s="11"/>
      <c r="AAL9" s="11"/>
      <c r="AAM9" s="11"/>
      <c r="AAN9" s="11"/>
      <c r="AAO9" s="11"/>
      <c r="AAP9" s="11"/>
      <c r="AAQ9" s="11"/>
      <c r="AAR9" s="11"/>
      <c r="AAS9" s="11"/>
      <c r="AAT9" s="11"/>
      <c r="AAU9" s="11"/>
      <c r="AAV9" s="11"/>
      <c r="AAW9" s="11"/>
      <c r="AAX9" s="11"/>
      <c r="AAY9" s="11"/>
      <c r="AAZ9" s="11"/>
      <c r="ABA9" s="11"/>
      <c r="ABB9" s="11"/>
      <c r="ABC9" s="11"/>
      <c r="ABD9" s="11"/>
      <c r="ABE9" s="11"/>
      <c r="ABF9" s="11"/>
      <c r="ABG9" s="11"/>
      <c r="ABH9" s="11"/>
      <c r="ABI9" s="11"/>
      <c r="ABJ9" s="11"/>
      <c r="ABK9" s="11"/>
      <c r="ABL9" s="11"/>
      <c r="ABM9" s="11"/>
      <c r="ABN9" s="11"/>
      <c r="ABO9" s="11"/>
      <c r="ABP9" s="11"/>
      <c r="ABQ9" s="11"/>
      <c r="ABR9" s="11"/>
      <c r="ABS9" s="11"/>
      <c r="ABT9" s="11"/>
      <c r="ABU9" s="11"/>
      <c r="ABV9" s="11"/>
      <c r="ABW9" s="11"/>
      <c r="ABX9" s="11"/>
      <c r="ABY9" s="11"/>
      <c r="ABZ9" s="11"/>
      <c r="ACA9" s="11"/>
      <c r="ACB9" s="11"/>
      <c r="ACC9" s="11"/>
      <c r="ACD9" s="11"/>
      <c r="ACE9" s="11"/>
      <c r="ACF9" s="11"/>
      <c r="ACG9" s="11"/>
      <c r="ACH9" s="11"/>
      <c r="ACI9" s="11"/>
      <c r="ACJ9" s="11"/>
      <c r="ACK9" s="11"/>
      <c r="ACL9" s="11"/>
      <c r="ACM9" s="11"/>
      <c r="ACN9" s="11"/>
      <c r="ACO9" s="11"/>
      <c r="ACP9" s="11"/>
      <c r="ACQ9" s="11"/>
      <c r="ACR9" s="11"/>
      <c r="ACS9" s="11"/>
      <c r="ACT9" s="11"/>
      <c r="ACU9" s="11"/>
      <c r="ACV9" s="11"/>
      <c r="ACW9" s="11"/>
      <c r="ACX9" s="11"/>
      <c r="ACY9" s="11"/>
      <c r="ACZ9" s="11"/>
      <c r="ADA9" s="11"/>
      <c r="ADB9" s="11"/>
      <c r="ADC9" s="11"/>
      <c r="ADD9" s="11"/>
      <c r="ADE9" s="11"/>
      <c r="ADF9" s="11"/>
      <c r="ADG9" s="11"/>
      <c r="ADH9" s="11"/>
      <c r="ADI9" s="11"/>
      <c r="ADJ9" s="11"/>
      <c r="ADK9" s="11"/>
      <c r="ADL9" s="11"/>
      <c r="ADM9" s="11"/>
      <c r="ADN9" s="11"/>
      <c r="ADO9" s="11"/>
      <c r="ADP9" s="11"/>
      <c r="ADQ9" s="11"/>
      <c r="ADR9" s="11"/>
      <c r="ADS9" s="11"/>
      <c r="ADT9" s="11"/>
      <c r="ADU9" s="11"/>
      <c r="ADV9" s="11"/>
      <c r="ADW9" s="11"/>
      <c r="ADX9" s="11"/>
      <c r="ADY9" s="11"/>
      <c r="ADZ9" s="11"/>
      <c r="AEA9" s="11"/>
      <c r="AEB9" s="11"/>
      <c r="AEC9" s="11"/>
      <c r="AED9" s="11"/>
      <c r="AEE9" s="11"/>
      <c r="AEF9" s="11"/>
      <c r="AEG9" s="11"/>
      <c r="AEH9" s="11"/>
      <c r="AEI9" s="11"/>
      <c r="AEJ9" s="11"/>
      <c r="AEK9" s="11"/>
      <c r="AEL9" s="11"/>
      <c r="AEM9" s="11"/>
      <c r="AEN9" s="11"/>
      <c r="AEO9" s="11"/>
      <c r="AEP9" s="11"/>
      <c r="AEQ9" s="11"/>
      <c r="AER9" s="11"/>
      <c r="AES9" s="11"/>
      <c r="AET9" s="11"/>
      <c r="AEU9" s="11"/>
      <c r="AEV9" s="11"/>
      <c r="AEW9" s="11"/>
      <c r="AEX9" s="11"/>
      <c r="AEY9" s="11"/>
      <c r="AEZ9" s="11"/>
      <c r="AFA9" s="11"/>
      <c r="AFB9" s="11"/>
      <c r="AFC9" s="11"/>
      <c r="AFD9" s="11"/>
      <c r="AFE9" s="11"/>
      <c r="AFF9" s="11"/>
      <c r="AFG9" s="11"/>
      <c r="AFH9" s="11"/>
      <c r="AFI9" s="11"/>
      <c r="AFJ9" s="11"/>
      <c r="AFK9" s="11"/>
      <c r="AFL9" s="11"/>
      <c r="AFM9" s="11"/>
      <c r="AFN9" s="11"/>
      <c r="AFO9" s="11"/>
      <c r="AFP9" s="11"/>
      <c r="AFQ9" s="11"/>
      <c r="AFR9" s="11"/>
      <c r="AFS9" s="11"/>
      <c r="AFT9" s="11"/>
      <c r="AFU9" s="11"/>
      <c r="AFV9" s="11"/>
      <c r="AFW9" s="11"/>
      <c r="AFX9" s="11"/>
      <c r="AFY9" s="11"/>
      <c r="AFZ9" s="11"/>
      <c r="AGA9" s="11"/>
      <c r="AGB9" s="11"/>
      <c r="AGC9" s="11"/>
      <c r="AGD9" s="11"/>
      <c r="AGE9" s="11"/>
      <c r="AGF9" s="11"/>
      <c r="AGG9" s="11"/>
      <c r="AGH9" s="11"/>
      <c r="AGI9" s="11"/>
      <c r="AGJ9" s="11"/>
      <c r="AGK9" s="11"/>
      <c r="AGL9" s="11"/>
      <c r="AGM9" s="11"/>
      <c r="AGN9" s="11"/>
      <c r="AGO9" s="11"/>
      <c r="AGP9" s="11"/>
      <c r="AGQ9" s="11"/>
      <c r="AGR9" s="11"/>
      <c r="AGS9" s="11"/>
      <c r="AGT9" s="11"/>
      <c r="AGU9" s="11"/>
      <c r="AGV9" s="11"/>
      <c r="AGW9" s="11"/>
      <c r="AGX9" s="11"/>
      <c r="AGY9" s="11"/>
      <c r="AGZ9" s="11"/>
      <c r="AHA9" s="11"/>
      <c r="AHB9" s="11"/>
      <c r="AHC9" s="11"/>
      <c r="AHD9" s="11"/>
      <c r="AHE9" s="11"/>
      <c r="AHF9" s="11"/>
      <c r="AHG9" s="11"/>
      <c r="AHH9" s="11"/>
      <c r="AHI9" s="11"/>
      <c r="AHJ9" s="11"/>
      <c r="AHK9" s="11"/>
      <c r="AHL9" s="11"/>
      <c r="AHM9" s="11"/>
      <c r="AHN9" s="11"/>
      <c r="AHO9" s="11"/>
      <c r="AHP9" s="11"/>
      <c r="AHQ9" s="11"/>
      <c r="AHR9" s="11"/>
      <c r="AHS9" s="11"/>
      <c r="AHT9" s="11"/>
      <c r="AHU9" s="11"/>
      <c r="AHV9" s="11"/>
      <c r="AHW9" s="11"/>
      <c r="AHX9" s="11"/>
      <c r="AHY9" s="11"/>
      <c r="AHZ9" s="11"/>
      <c r="AIA9" s="11"/>
      <c r="AIB9" s="11"/>
      <c r="AIC9" s="11"/>
      <c r="AID9" s="11"/>
      <c r="AIE9" s="11"/>
      <c r="AIF9" s="11"/>
      <c r="AIG9" s="11"/>
      <c r="AIH9" s="11"/>
      <c r="AII9" s="11"/>
      <c r="AIJ9" s="11"/>
      <c r="AIK9" s="11"/>
      <c r="AIL9" s="11"/>
      <c r="AIM9" s="11"/>
      <c r="AIN9" s="11"/>
      <c r="AIO9" s="11"/>
      <c r="AIP9" s="11"/>
      <c r="AIQ9" s="11"/>
      <c r="AIR9" s="11"/>
      <c r="AIS9" s="11"/>
      <c r="AIT9" s="11"/>
      <c r="AIU9" s="11"/>
      <c r="AIV9" s="11"/>
      <c r="AIW9" s="11"/>
      <c r="AIX9" s="11"/>
      <c r="AIY9" s="11"/>
      <c r="AIZ9" s="11"/>
      <c r="AJA9" s="11"/>
      <c r="AJB9" s="11"/>
      <c r="AJC9" s="11"/>
      <c r="AJD9" s="11"/>
      <c r="AJE9" s="11"/>
      <c r="AJF9" s="11"/>
      <c r="AJG9" s="11"/>
      <c r="AJH9" s="11"/>
      <c r="AJI9" s="11"/>
      <c r="AJJ9" s="11"/>
      <c r="AJK9" s="11"/>
      <c r="AJL9" s="11"/>
      <c r="AJM9" s="11"/>
      <c r="AJN9" s="11"/>
      <c r="AJO9" s="11"/>
      <c r="AJP9" s="11"/>
      <c r="AJQ9" s="11"/>
      <c r="AJR9" s="11"/>
      <c r="AJS9" s="11"/>
      <c r="AJT9" s="11"/>
      <c r="AJU9" s="11"/>
      <c r="AJV9" s="11"/>
      <c r="AJW9" s="11"/>
      <c r="AJX9" s="11"/>
      <c r="AJY9" s="11"/>
      <c r="AJZ9" s="11"/>
      <c r="AKA9" s="11"/>
      <c r="AKB9" s="11"/>
      <c r="AKC9" s="11"/>
      <c r="AKD9" s="11"/>
      <c r="AKE9" s="11"/>
      <c r="AKF9" s="11"/>
      <c r="AKG9" s="11"/>
      <c r="AKH9" s="11"/>
      <c r="AKI9" s="11"/>
      <c r="AKJ9" s="11"/>
      <c r="AKK9" s="11"/>
      <c r="AKL9" s="11"/>
      <c r="AKM9" s="11"/>
      <c r="AKN9" s="11"/>
      <c r="AKO9" s="11"/>
      <c r="AKP9" s="11"/>
      <c r="AKQ9" s="11"/>
      <c r="AKR9" s="11"/>
      <c r="AKS9" s="11"/>
      <c r="AKT9" s="11"/>
      <c r="AKU9" s="11"/>
      <c r="AKV9" s="11"/>
      <c r="AKW9" s="11"/>
      <c r="AKX9" s="11"/>
      <c r="AKY9" s="11"/>
      <c r="AKZ9" s="11"/>
      <c r="ALA9" s="11"/>
      <c r="ALB9" s="11"/>
      <c r="ALC9" s="11"/>
      <c r="ALD9" s="11"/>
      <c r="ALE9" s="11"/>
      <c r="ALF9" s="11"/>
      <c r="ALG9" s="11"/>
      <c r="ALH9" s="11"/>
      <c r="ALI9" s="11"/>
      <c r="ALJ9" s="11"/>
      <c r="ALK9" s="11"/>
      <c r="ALL9" s="11"/>
      <c r="ALM9" s="11"/>
      <c r="ALN9" s="11"/>
      <c r="ALO9" s="11"/>
      <c r="ALP9" s="11"/>
      <c r="ALQ9" s="11"/>
      <c r="ALR9" s="11"/>
      <c r="ALS9" s="11"/>
      <c r="ALT9" s="11"/>
      <c r="ALU9" s="11"/>
      <c r="ALV9" s="11"/>
      <c r="ALW9" s="11"/>
      <c r="ALX9" s="11"/>
      <c r="ALY9" s="11"/>
      <c r="ALZ9" s="11"/>
      <c r="AMA9" s="11"/>
      <c r="AMB9" s="11"/>
      <c r="AMC9" s="11"/>
      <c r="AMD9" s="11"/>
      <c r="AME9" s="11"/>
      <c r="AMF9" s="11"/>
      <c r="AMG9" s="11"/>
    </row>
    <row r="10" spans="1:1021" s="20" customFormat="1" ht="45" x14ac:dyDescent="0.35">
      <c r="A10" s="125"/>
      <c r="B10" s="124"/>
      <c r="C10" s="124"/>
      <c r="D10" s="17" t="s">
        <v>24</v>
      </c>
      <c r="E10" s="17" t="s">
        <v>25</v>
      </c>
      <c r="F10" s="17" t="s">
        <v>26</v>
      </c>
      <c r="G10" s="17" t="s">
        <v>27</v>
      </c>
      <c r="H10" s="124"/>
      <c r="I10" s="124"/>
      <c r="J10" s="30" t="s">
        <v>223</v>
      </c>
      <c r="K10" s="30" t="s">
        <v>28</v>
      </c>
      <c r="L10" s="30"/>
      <c r="M10" s="30"/>
      <c r="N10" s="30" t="s">
        <v>29</v>
      </c>
      <c r="O10" s="30" t="s">
        <v>30</v>
      </c>
      <c r="P10" s="18" t="s">
        <v>31</v>
      </c>
      <c r="Q10" s="30" t="s">
        <v>32</v>
      </c>
      <c r="R10" s="30" t="s">
        <v>33</v>
      </c>
      <c r="S10" s="30" t="s">
        <v>28</v>
      </c>
      <c r="T10" s="30" t="s">
        <v>34</v>
      </c>
      <c r="U10" s="19" t="s">
        <v>35</v>
      </c>
      <c r="V10" s="19" t="s">
        <v>36</v>
      </c>
      <c r="W10" s="19" t="s">
        <v>37</v>
      </c>
      <c r="X10" s="19" t="s">
        <v>38</v>
      </c>
      <c r="Y10" s="124"/>
      <c r="Z10" s="124"/>
      <c r="AA10" s="117"/>
      <c r="AB10" s="110" t="s">
        <v>291</v>
      </c>
      <c r="AC10" s="111"/>
      <c r="AD10" s="111"/>
      <c r="AE10" s="111"/>
      <c r="AF10" s="111"/>
    </row>
    <row r="11" spans="1:1021" ht="117" x14ac:dyDescent="0.3">
      <c r="A11" s="55" t="s">
        <v>160</v>
      </c>
      <c r="B11" s="51" t="s">
        <v>209</v>
      </c>
      <c r="C11" s="51" t="s">
        <v>40</v>
      </c>
      <c r="D11" s="51" t="s">
        <v>41</v>
      </c>
      <c r="E11" s="51" t="s">
        <v>41</v>
      </c>
      <c r="F11" s="51" t="s">
        <v>41</v>
      </c>
      <c r="G11" s="51" t="s">
        <v>41</v>
      </c>
      <c r="H11" s="21" t="s">
        <v>256</v>
      </c>
      <c r="I11" s="118" t="s">
        <v>213</v>
      </c>
      <c r="J11" s="51">
        <v>2</v>
      </c>
      <c r="K11" s="51">
        <v>5</v>
      </c>
      <c r="L11" s="52" t="str">
        <f>CONCATENATE(J11,K11)</f>
        <v>25</v>
      </c>
      <c r="M11" s="52">
        <f>VALUE(L11)</f>
        <v>25</v>
      </c>
      <c r="N11" s="53" t="str">
        <f>CONCATENATE(IF(OR(M11=11,M11=12,M11=21,M11=22,M11=31),"BAJA",""),(IF(OR(M11=13,M11=23,M11=32,M11=41),"MODERADA","")),(IF(OR(M11=14,M11=15,M11=24,M11=33,M11=42,M11=43,M11=51,M11=52),"ALTA","")),(IF(OR(M11=25,M11=34,M11=35,M11=44,M11=45,M11=53,M11=54,M11=55),"EXTREMA","")))</f>
        <v>EXTREMA</v>
      </c>
      <c r="O11" s="25" t="s">
        <v>257</v>
      </c>
      <c r="P11" s="26">
        <v>100</v>
      </c>
      <c r="Q11" s="51">
        <f>(P11+P12+P13+P14+P15)/5</f>
        <v>90</v>
      </c>
      <c r="R11" s="51">
        <v>2</v>
      </c>
      <c r="S11" s="51">
        <v>4</v>
      </c>
      <c r="T11" s="53" t="s">
        <v>159</v>
      </c>
      <c r="U11" s="51"/>
      <c r="V11" s="51"/>
      <c r="W11" s="51" t="s">
        <v>46</v>
      </c>
      <c r="X11" s="51"/>
      <c r="Y11" s="21" t="s">
        <v>151</v>
      </c>
      <c r="Z11" s="21" t="s">
        <v>163</v>
      </c>
      <c r="AA11" s="22" t="s">
        <v>161</v>
      </c>
      <c r="AB11" s="40"/>
      <c r="AC11" s="39">
        <v>44712</v>
      </c>
      <c r="AD11" s="39">
        <v>44834</v>
      </c>
      <c r="AE11" s="39"/>
      <c r="AF11" s="11"/>
      <c r="AG11" s="11"/>
      <c r="AH11" s="11"/>
      <c r="AI11" s="11"/>
      <c r="AJ11" s="11"/>
      <c r="AK11" s="11"/>
      <c r="AL11" s="11"/>
      <c r="AM11" s="11"/>
      <c r="AN11" s="11"/>
      <c r="AO11" s="11"/>
      <c r="AP11" s="12">
        <v>1</v>
      </c>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c r="UU11" s="11"/>
      <c r="UV11" s="11"/>
      <c r="UW11" s="11"/>
      <c r="UX11" s="11"/>
      <c r="UY11" s="11"/>
      <c r="UZ11" s="11"/>
      <c r="VA11" s="11"/>
      <c r="VB11" s="11"/>
      <c r="VC11" s="11"/>
      <c r="VD11" s="11"/>
      <c r="VE11" s="11"/>
      <c r="VF11" s="11"/>
      <c r="VG11" s="11"/>
      <c r="VH11" s="11"/>
      <c r="VI11" s="11"/>
      <c r="VJ11" s="11"/>
      <c r="VK11" s="11"/>
      <c r="VL11" s="11"/>
      <c r="VM11" s="11"/>
      <c r="VN11" s="11"/>
      <c r="VO11" s="11"/>
      <c r="VP11" s="11"/>
      <c r="VQ11" s="11"/>
      <c r="VR11" s="11"/>
      <c r="VS11" s="11"/>
      <c r="VT11" s="11"/>
      <c r="VU11" s="11"/>
      <c r="VV11" s="11"/>
      <c r="VW11" s="11"/>
      <c r="VX11" s="11"/>
      <c r="VY11" s="11"/>
      <c r="VZ11" s="11"/>
      <c r="WA11" s="11"/>
      <c r="WB11" s="11"/>
      <c r="WC11" s="11"/>
      <c r="WD11" s="11"/>
      <c r="WE11" s="11"/>
      <c r="WF11" s="11"/>
      <c r="WG11" s="11"/>
      <c r="WH11" s="11"/>
      <c r="WI11" s="11"/>
      <c r="WJ11" s="11"/>
      <c r="WK11" s="11"/>
      <c r="WL11" s="11"/>
      <c r="WM11" s="11"/>
      <c r="WN11" s="11"/>
      <c r="WO11" s="11"/>
      <c r="WP11" s="11"/>
      <c r="WQ11" s="11"/>
      <c r="WR11" s="11"/>
      <c r="WS11" s="11"/>
      <c r="WT11" s="11"/>
      <c r="WU11" s="11"/>
      <c r="WV11" s="11"/>
      <c r="WW11" s="11"/>
      <c r="WX11" s="11"/>
      <c r="WY11" s="11"/>
      <c r="WZ11" s="11"/>
      <c r="XA11" s="11"/>
      <c r="XB11" s="11"/>
      <c r="XC11" s="11"/>
      <c r="XD11" s="11"/>
      <c r="XE11" s="11"/>
      <c r="XF11" s="11"/>
      <c r="XG11" s="11"/>
      <c r="XH11" s="11"/>
      <c r="XI11" s="11"/>
      <c r="XJ11" s="11"/>
      <c r="XK11" s="11"/>
      <c r="XL11" s="11"/>
      <c r="XM11" s="11"/>
      <c r="XN11" s="11"/>
      <c r="XO11" s="11"/>
      <c r="XP11" s="11"/>
      <c r="XQ11" s="11"/>
      <c r="XR11" s="11"/>
      <c r="XS11" s="11"/>
      <c r="XT11" s="11"/>
      <c r="XU11" s="11"/>
      <c r="XV11" s="11"/>
      <c r="XW11" s="11"/>
      <c r="XX11" s="11"/>
      <c r="XY11" s="11"/>
      <c r="XZ11" s="11"/>
      <c r="YA11" s="11"/>
      <c r="YB11" s="11"/>
      <c r="YC11" s="11"/>
      <c r="YD11" s="11"/>
      <c r="YE11" s="11"/>
      <c r="YF11" s="11"/>
      <c r="YG11" s="11"/>
      <c r="YH11" s="11"/>
      <c r="YI11" s="11"/>
      <c r="YJ11" s="11"/>
      <c r="YK11" s="11"/>
      <c r="YL11" s="11"/>
      <c r="YM11" s="11"/>
      <c r="YN11" s="11"/>
      <c r="YO11" s="11"/>
      <c r="YP11" s="11"/>
      <c r="YQ11" s="11"/>
      <c r="YR11" s="11"/>
      <c r="YS11" s="11"/>
      <c r="YT11" s="11"/>
      <c r="YU11" s="11"/>
      <c r="YV11" s="11"/>
      <c r="YW11" s="11"/>
      <c r="YX11" s="11"/>
      <c r="YY11" s="11"/>
      <c r="YZ11" s="11"/>
      <c r="ZA11" s="11"/>
      <c r="ZB11" s="11"/>
      <c r="ZC11" s="11"/>
      <c r="ZD11" s="11"/>
      <c r="ZE11" s="11"/>
      <c r="ZF11" s="11"/>
      <c r="ZG11" s="11"/>
      <c r="ZH11" s="11"/>
      <c r="ZI11" s="11"/>
      <c r="ZJ11" s="11"/>
      <c r="ZK11" s="11"/>
      <c r="ZL11" s="11"/>
      <c r="ZM11" s="11"/>
      <c r="ZN11" s="11"/>
      <c r="ZO11" s="11"/>
      <c r="ZP11" s="11"/>
      <c r="ZQ11" s="11"/>
      <c r="ZR11" s="11"/>
      <c r="ZS11" s="11"/>
      <c r="ZT11" s="11"/>
      <c r="ZU11" s="11"/>
      <c r="ZV11" s="11"/>
      <c r="ZW11" s="11"/>
      <c r="ZX11" s="11"/>
      <c r="ZY11" s="11"/>
      <c r="ZZ11" s="11"/>
      <c r="AAA11" s="11"/>
      <c r="AAB11" s="11"/>
      <c r="AAC11" s="11"/>
      <c r="AAD11" s="11"/>
      <c r="AAE11" s="11"/>
      <c r="AAF11" s="11"/>
      <c r="AAG11" s="11"/>
      <c r="AAH11" s="11"/>
      <c r="AAI11" s="11"/>
      <c r="AAJ11" s="11"/>
      <c r="AAK11" s="11"/>
      <c r="AAL11" s="11"/>
      <c r="AAM11" s="11"/>
      <c r="AAN11" s="11"/>
      <c r="AAO11" s="11"/>
      <c r="AAP11" s="11"/>
      <c r="AAQ11" s="11"/>
      <c r="AAR11" s="11"/>
      <c r="AAS11" s="11"/>
      <c r="AAT11" s="11"/>
      <c r="AAU11" s="11"/>
      <c r="AAV11" s="11"/>
      <c r="AAW11" s="11"/>
      <c r="AAX11" s="11"/>
      <c r="AAY11" s="11"/>
      <c r="AAZ11" s="11"/>
      <c r="ABA11" s="11"/>
      <c r="ABB11" s="11"/>
      <c r="ABC11" s="11"/>
      <c r="ABD11" s="11"/>
      <c r="ABE11" s="11"/>
      <c r="ABF11" s="11"/>
      <c r="ABG11" s="11"/>
      <c r="ABH11" s="11"/>
      <c r="ABI11" s="11"/>
      <c r="ABJ11" s="11"/>
      <c r="ABK11" s="11"/>
      <c r="ABL11" s="11"/>
      <c r="ABM11" s="11"/>
      <c r="ABN11" s="11"/>
      <c r="ABO11" s="11"/>
      <c r="ABP11" s="11"/>
      <c r="ABQ11" s="11"/>
      <c r="ABR11" s="11"/>
      <c r="ABS11" s="11"/>
      <c r="ABT11" s="11"/>
      <c r="ABU11" s="11"/>
      <c r="ABV11" s="11"/>
      <c r="ABW11" s="11"/>
      <c r="ABX11" s="11"/>
      <c r="ABY11" s="11"/>
      <c r="ABZ11" s="11"/>
      <c r="ACA11" s="11"/>
      <c r="ACB11" s="11"/>
      <c r="ACC11" s="11"/>
      <c r="ACD11" s="11"/>
      <c r="ACE11" s="11"/>
      <c r="ACF11" s="11"/>
      <c r="ACG11" s="11"/>
      <c r="ACH11" s="11"/>
      <c r="ACI11" s="11"/>
      <c r="ACJ11" s="11"/>
      <c r="ACK11" s="11"/>
      <c r="ACL11" s="11"/>
      <c r="ACM11" s="11"/>
      <c r="ACN11" s="11"/>
      <c r="ACO11" s="11"/>
      <c r="ACP11" s="11"/>
      <c r="ACQ11" s="11"/>
      <c r="ACR11" s="11"/>
      <c r="ACS11" s="11"/>
      <c r="ACT11" s="11"/>
      <c r="ACU11" s="11"/>
      <c r="ACV11" s="11"/>
      <c r="ACW11" s="11"/>
      <c r="ACX11" s="11"/>
      <c r="ACY11" s="11"/>
      <c r="ACZ11" s="11"/>
      <c r="ADA11" s="11"/>
      <c r="ADB11" s="11"/>
      <c r="ADC11" s="11"/>
      <c r="ADD11" s="11"/>
      <c r="ADE11" s="11"/>
      <c r="ADF11" s="11"/>
      <c r="ADG11" s="11"/>
      <c r="ADH11" s="11"/>
      <c r="ADI11" s="11"/>
      <c r="ADJ11" s="11"/>
      <c r="ADK11" s="11"/>
      <c r="ADL11" s="11"/>
      <c r="ADM11" s="11"/>
      <c r="ADN11" s="11"/>
      <c r="ADO11" s="11"/>
      <c r="ADP11" s="11"/>
      <c r="ADQ11" s="11"/>
      <c r="ADR11" s="11"/>
      <c r="ADS11" s="11"/>
      <c r="ADT11" s="11"/>
      <c r="ADU11" s="11"/>
      <c r="ADV11" s="11"/>
      <c r="ADW11" s="11"/>
      <c r="ADX11" s="11"/>
      <c r="ADY11" s="11"/>
      <c r="ADZ11" s="11"/>
      <c r="AEA11" s="11"/>
      <c r="AEB11" s="11"/>
      <c r="AEC11" s="11"/>
      <c r="AED11" s="11"/>
      <c r="AEE11" s="11"/>
      <c r="AEF11" s="11"/>
      <c r="AEG11" s="11"/>
      <c r="AEH11" s="11"/>
      <c r="AEI11" s="11"/>
      <c r="AEJ11" s="11"/>
      <c r="AEK11" s="11"/>
      <c r="AEL11" s="11"/>
      <c r="AEM11" s="11"/>
      <c r="AEN11" s="11"/>
      <c r="AEO11" s="11"/>
      <c r="AEP11" s="11"/>
      <c r="AEQ11" s="11"/>
      <c r="AER11" s="11"/>
      <c r="AES11" s="11"/>
      <c r="AET11" s="11"/>
      <c r="AEU11" s="11"/>
      <c r="AEV11" s="11"/>
      <c r="AEW11" s="11"/>
      <c r="AEX11" s="11"/>
      <c r="AEY11" s="11"/>
      <c r="AEZ11" s="11"/>
      <c r="AFA11" s="11"/>
      <c r="AFB11" s="11"/>
      <c r="AFC11" s="11"/>
      <c r="AFD11" s="11"/>
      <c r="AFE11" s="11"/>
      <c r="AFF11" s="11"/>
      <c r="AFG11" s="11"/>
      <c r="AFH11" s="11"/>
      <c r="AFI11" s="11"/>
      <c r="AFJ11" s="11"/>
      <c r="AFK11" s="11"/>
      <c r="AFL11" s="11"/>
      <c r="AFM11" s="11"/>
      <c r="AFN11" s="11"/>
      <c r="AFO11" s="11"/>
      <c r="AFP11" s="11"/>
      <c r="AFQ11" s="11"/>
      <c r="AFR11" s="11"/>
      <c r="AFS11" s="11"/>
      <c r="AFT11" s="11"/>
      <c r="AFU11" s="11"/>
      <c r="AFV11" s="11"/>
      <c r="AFW11" s="11"/>
      <c r="AFX11" s="11"/>
      <c r="AFY11" s="11"/>
      <c r="AFZ11" s="11"/>
      <c r="AGA11" s="11"/>
      <c r="AGB11" s="11"/>
      <c r="AGC11" s="11"/>
      <c r="AGD11" s="11"/>
      <c r="AGE11" s="11"/>
      <c r="AGF11" s="11"/>
      <c r="AGG11" s="11"/>
      <c r="AGH11" s="11"/>
      <c r="AGI11" s="11"/>
      <c r="AGJ11" s="11"/>
      <c r="AGK11" s="11"/>
      <c r="AGL11" s="11"/>
      <c r="AGM11" s="11"/>
      <c r="AGN11" s="11"/>
      <c r="AGO11" s="11"/>
      <c r="AGP11" s="11"/>
      <c r="AGQ11" s="11"/>
      <c r="AGR11" s="11"/>
      <c r="AGS11" s="11"/>
      <c r="AGT11" s="11"/>
      <c r="AGU11" s="11"/>
      <c r="AGV11" s="11"/>
      <c r="AGW11" s="11"/>
      <c r="AGX11" s="11"/>
      <c r="AGY11" s="11"/>
      <c r="AGZ11" s="11"/>
      <c r="AHA11" s="11"/>
      <c r="AHB11" s="11"/>
      <c r="AHC11" s="11"/>
      <c r="AHD11" s="11"/>
      <c r="AHE11" s="11"/>
      <c r="AHF11" s="11"/>
      <c r="AHG11" s="11"/>
      <c r="AHH11" s="11"/>
      <c r="AHI11" s="11"/>
      <c r="AHJ11" s="11"/>
      <c r="AHK11" s="11"/>
      <c r="AHL11" s="11"/>
      <c r="AHM11" s="11"/>
      <c r="AHN11" s="11"/>
      <c r="AHO11" s="11"/>
      <c r="AHP11" s="11"/>
      <c r="AHQ11" s="11"/>
      <c r="AHR11" s="11"/>
      <c r="AHS11" s="11"/>
      <c r="AHT11" s="11"/>
      <c r="AHU11" s="11"/>
      <c r="AHV11" s="11"/>
      <c r="AHW11" s="11"/>
      <c r="AHX11" s="11"/>
      <c r="AHY11" s="11"/>
      <c r="AHZ11" s="11"/>
      <c r="AIA11" s="11"/>
      <c r="AIB11" s="11"/>
      <c r="AIC11" s="11"/>
      <c r="AID11" s="11"/>
      <c r="AIE11" s="11"/>
      <c r="AIF11" s="11"/>
      <c r="AIG11" s="11"/>
      <c r="AIH11" s="11"/>
      <c r="AII11" s="11"/>
      <c r="AIJ11" s="11"/>
      <c r="AIK11" s="11"/>
      <c r="AIL11" s="11"/>
      <c r="AIM11" s="11"/>
      <c r="AIN11" s="11"/>
      <c r="AIO11" s="11"/>
      <c r="AIP11" s="11"/>
      <c r="AIQ11" s="11"/>
      <c r="AIR11" s="11"/>
      <c r="AIS11" s="11"/>
      <c r="AIT11" s="11"/>
      <c r="AIU11" s="11"/>
      <c r="AIV11" s="11"/>
      <c r="AIW11" s="11"/>
      <c r="AIX11" s="11"/>
      <c r="AIY11" s="11"/>
      <c r="AIZ11" s="11"/>
      <c r="AJA11" s="11"/>
      <c r="AJB11" s="11"/>
      <c r="AJC11" s="11"/>
      <c r="AJD11" s="11"/>
      <c r="AJE11" s="11"/>
      <c r="AJF11" s="11"/>
      <c r="AJG11" s="11"/>
      <c r="AJH11" s="11"/>
      <c r="AJI11" s="11"/>
      <c r="AJJ11" s="11"/>
      <c r="AJK11" s="11"/>
      <c r="AJL11" s="11"/>
      <c r="AJM11" s="11"/>
      <c r="AJN11" s="11"/>
      <c r="AJO11" s="11"/>
      <c r="AJP11" s="11"/>
      <c r="AJQ11" s="11"/>
      <c r="AJR11" s="11"/>
      <c r="AJS11" s="11"/>
      <c r="AJT11" s="11"/>
      <c r="AJU11" s="11"/>
      <c r="AJV11" s="11"/>
      <c r="AJW11" s="11"/>
      <c r="AJX11" s="11"/>
      <c r="AJY11" s="11"/>
      <c r="AJZ11" s="11"/>
      <c r="AKA11" s="11"/>
      <c r="AKB11" s="11"/>
      <c r="AKC11" s="11"/>
      <c r="AKD11" s="11"/>
      <c r="AKE11" s="11"/>
      <c r="AKF11" s="11"/>
      <c r="AKG11" s="11"/>
      <c r="AKH11" s="11"/>
      <c r="AKI11" s="11"/>
      <c r="AKJ11" s="11"/>
      <c r="AKK11" s="11"/>
      <c r="AKL11" s="11"/>
      <c r="AKM11" s="11"/>
      <c r="AKN11" s="11"/>
      <c r="AKO11" s="11"/>
      <c r="AKP11" s="11"/>
      <c r="AKQ11" s="11"/>
      <c r="AKR11" s="11"/>
      <c r="AKS11" s="11"/>
      <c r="AKT11" s="11"/>
      <c r="AKU11" s="11"/>
      <c r="AKV11" s="11"/>
      <c r="AKW11" s="11"/>
      <c r="AKX11" s="11"/>
      <c r="AKY11" s="11"/>
      <c r="AKZ11" s="11"/>
      <c r="ALA11" s="11"/>
      <c r="ALB11" s="11"/>
      <c r="ALC11" s="11"/>
      <c r="ALD11" s="11"/>
      <c r="ALE11" s="11"/>
      <c r="ALF11" s="11"/>
      <c r="ALG11" s="11"/>
      <c r="ALH11" s="11"/>
      <c r="ALI11" s="11"/>
      <c r="ALJ11" s="11"/>
      <c r="ALK11" s="11"/>
      <c r="ALL11" s="11"/>
      <c r="ALM11" s="11"/>
      <c r="ALN11" s="11"/>
      <c r="ALO11" s="11"/>
      <c r="ALP11" s="11"/>
      <c r="ALQ11" s="11"/>
      <c r="ALR11" s="11"/>
      <c r="ALS11" s="11"/>
      <c r="ALT11" s="11"/>
      <c r="ALU11" s="11"/>
      <c r="ALV11" s="11"/>
      <c r="ALW11" s="11"/>
      <c r="ALX11" s="11"/>
      <c r="ALY11" s="11"/>
      <c r="ALZ11" s="11"/>
      <c r="AMA11" s="11"/>
      <c r="AMB11" s="11"/>
      <c r="AMC11" s="11"/>
      <c r="AMD11" s="11"/>
      <c r="AME11" s="11"/>
      <c r="AMF11" s="11"/>
      <c r="AMG11" s="11"/>
    </row>
    <row r="12" spans="1:1021" ht="156" x14ac:dyDescent="0.3">
      <c r="A12" s="56"/>
      <c r="B12" s="51"/>
      <c r="C12" s="51"/>
      <c r="D12" s="51"/>
      <c r="E12" s="51"/>
      <c r="F12" s="51"/>
      <c r="G12" s="51"/>
      <c r="H12" s="21" t="s">
        <v>258</v>
      </c>
      <c r="I12" s="119"/>
      <c r="J12" s="51"/>
      <c r="K12" s="51"/>
      <c r="L12" s="52"/>
      <c r="M12" s="52"/>
      <c r="N12" s="53"/>
      <c r="O12" s="25" t="s">
        <v>259</v>
      </c>
      <c r="P12" s="26">
        <v>100</v>
      </c>
      <c r="Q12" s="51"/>
      <c r="R12" s="51"/>
      <c r="S12" s="51"/>
      <c r="T12" s="53"/>
      <c r="U12" s="51"/>
      <c r="V12" s="51"/>
      <c r="W12" s="51"/>
      <c r="X12" s="51"/>
      <c r="Y12" s="21" t="s">
        <v>214</v>
      </c>
      <c r="Z12" s="22" t="s">
        <v>154</v>
      </c>
      <c r="AA12" s="22" t="s">
        <v>176</v>
      </c>
      <c r="AB12" s="40"/>
      <c r="AC12" s="40"/>
      <c r="AD12" s="40"/>
      <c r="AE12" s="40"/>
      <c r="AF12" s="11"/>
      <c r="AG12" s="11"/>
      <c r="AH12" s="11"/>
      <c r="AI12" s="11"/>
      <c r="AJ12" s="11"/>
      <c r="AK12" s="11"/>
      <c r="AL12" s="11"/>
      <c r="AM12" s="11"/>
      <c r="AN12" s="11"/>
      <c r="AO12" s="11"/>
      <c r="AP12" s="12">
        <v>2</v>
      </c>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c r="UU12" s="11"/>
      <c r="UV12" s="11"/>
      <c r="UW12" s="11"/>
      <c r="UX12" s="11"/>
      <c r="UY12" s="11"/>
      <c r="UZ12" s="11"/>
      <c r="VA12" s="11"/>
      <c r="VB12" s="11"/>
      <c r="VC12" s="11"/>
      <c r="VD12" s="11"/>
      <c r="VE12" s="11"/>
      <c r="VF12" s="11"/>
      <c r="VG12" s="11"/>
      <c r="VH12" s="11"/>
      <c r="VI12" s="11"/>
      <c r="VJ12" s="11"/>
      <c r="VK12" s="11"/>
      <c r="VL12" s="11"/>
      <c r="VM12" s="11"/>
      <c r="VN12" s="11"/>
      <c r="VO12" s="11"/>
      <c r="VP12" s="11"/>
      <c r="VQ12" s="11"/>
      <c r="VR12" s="11"/>
      <c r="VS12" s="11"/>
      <c r="VT12" s="11"/>
      <c r="VU12" s="11"/>
      <c r="VV12" s="11"/>
      <c r="VW12" s="11"/>
      <c r="VX12" s="11"/>
      <c r="VY12" s="11"/>
      <c r="VZ12" s="11"/>
      <c r="WA12" s="11"/>
      <c r="WB12" s="11"/>
      <c r="WC12" s="11"/>
      <c r="WD12" s="11"/>
      <c r="WE12" s="11"/>
      <c r="WF12" s="11"/>
      <c r="WG12" s="11"/>
      <c r="WH12" s="11"/>
      <c r="WI12" s="11"/>
      <c r="WJ12" s="11"/>
      <c r="WK12" s="11"/>
      <c r="WL12" s="11"/>
      <c r="WM12" s="11"/>
      <c r="WN12" s="11"/>
      <c r="WO12" s="11"/>
      <c r="WP12" s="11"/>
      <c r="WQ12" s="11"/>
      <c r="WR12" s="11"/>
      <c r="WS12" s="11"/>
      <c r="WT12" s="11"/>
      <c r="WU12" s="11"/>
      <c r="WV12" s="11"/>
      <c r="WW12" s="11"/>
      <c r="WX12" s="11"/>
      <c r="WY12" s="11"/>
      <c r="WZ12" s="11"/>
      <c r="XA12" s="11"/>
      <c r="XB12" s="11"/>
      <c r="XC12" s="11"/>
      <c r="XD12" s="11"/>
      <c r="XE12" s="11"/>
      <c r="XF12" s="11"/>
      <c r="XG12" s="11"/>
      <c r="XH12" s="11"/>
      <c r="XI12" s="11"/>
      <c r="XJ12" s="11"/>
      <c r="XK12" s="11"/>
      <c r="XL12" s="11"/>
      <c r="XM12" s="11"/>
      <c r="XN12" s="11"/>
      <c r="XO12" s="11"/>
      <c r="XP12" s="11"/>
      <c r="XQ12" s="11"/>
      <c r="XR12" s="11"/>
      <c r="XS12" s="11"/>
      <c r="XT12" s="11"/>
      <c r="XU12" s="11"/>
      <c r="XV12" s="11"/>
      <c r="XW12" s="11"/>
      <c r="XX12" s="11"/>
      <c r="XY12" s="11"/>
      <c r="XZ12" s="11"/>
      <c r="YA12" s="11"/>
      <c r="YB12" s="11"/>
      <c r="YC12" s="11"/>
      <c r="YD12" s="11"/>
      <c r="YE12" s="11"/>
      <c r="YF12" s="11"/>
      <c r="YG12" s="11"/>
      <c r="YH12" s="11"/>
      <c r="YI12" s="11"/>
      <c r="YJ12" s="11"/>
      <c r="YK12" s="11"/>
      <c r="YL12" s="11"/>
      <c r="YM12" s="11"/>
      <c r="YN12" s="11"/>
      <c r="YO12" s="11"/>
      <c r="YP12" s="11"/>
      <c r="YQ12" s="11"/>
      <c r="YR12" s="11"/>
      <c r="YS12" s="11"/>
      <c r="YT12" s="11"/>
      <c r="YU12" s="11"/>
      <c r="YV12" s="11"/>
      <c r="YW12" s="11"/>
      <c r="YX12" s="11"/>
      <c r="YY12" s="11"/>
      <c r="YZ12" s="11"/>
      <c r="ZA12" s="11"/>
      <c r="ZB12" s="11"/>
      <c r="ZC12" s="11"/>
      <c r="ZD12" s="11"/>
      <c r="ZE12" s="11"/>
      <c r="ZF12" s="11"/>
      <c r="ZG12" s="11"/>
      <c r="ZH12" s="11"/>
      <c r="ZI12" s="11"/>
      <c r="ZJ12" s="11"/>
      <c r="ZK12" s="11"/>
      <c r="ZL12" s="11"/>
      <c r="ZM12" s="11"/>
      <c r="ZN12" s="11"/>
      <c r="ZO12" s="11"/>
      <c r="ZP12" s="11"/>
      <c r="ZQ12" s="11"/>
      <c r="ZR12" s="11"/>
      <c r="ZS12" s="11"/>
      <c r="ZT12" s="11"/>
      <c r="ZU12" s="11"/>
      <c r="ZV12" s="11"/>
      <c r="ZW12" s="11"/>
      <c r="ZX12" s="11"/>
      <c r="ZY12" s="11"/>
      <c r="ZZ12" s="11"/>
      <c r="AAA12" s="11"/>
      <c r="AAB12" s="11"/>
      <c r="AAC12" s="11"/>
      <c r="AAD12" s="11"/>
      <c r="AAE12" s="11"/>
      <c r="AAF12" s="11"/>
      <c r="AAG12" s="11"/>
      <c r="AAH12" s="11"/>
      <c r="AAI12" s="11"/>
      <c r="AAJ12" s="11"/>
      <c r="AAK12" s="11"/>
      <c r="AAL12" s="11"/>
      <c r="AAM12" s="11"/>
      <c r="AAN12" s="11"/>
      <c r="AAO12" s="11"/>
      <c r="AAP12" s="11"/>
      <c r="AAQ12" s="11"/>
      <c r="AAR12" s="11"/>
      <c r="AAS12" s="11"/>
      <c r="AAT12" s="11"/>
      <c r="AAU12" s="11"/>
      <c r="AAV12" s="11"/>
      <c r="AAW12" s="11"/>
      <c r="AAX12" s="11"/>
      <c r="AAY12" s="11"/>
      <c r="AAZ12" s="11"/>
      <c r="ABA12" s="11"/>
      <c r="ABB12" s="11"/>
      <c r="ABC12" s="11"/>
      <c r="ABD12" s="11"/>
      <c r="ABE12" s="11"/>
      <c r="ABF12" s="11"/>
      <c r="ABG12" s="11"/>
      <c r="ABH12" s="11"/>
      <c r="ABI12" s="11"/>
      <c r="ABJ12" s="11"/>
      <c r="ABK12" s="11"/>
      <c r="ABL12" s="11"/>
      <c r="ABM12" s="11"/>
      <c r="ABN12" s="11"/>
      <c r="ABO12" s="11"/>
      <c r="ABP12" s="11"/>
      <c r="ABQ12" s="11"/>
      <c r="ABR12" s="11"/>
      <c r="ABS12" s="11"/>
      <c r="ABT12" s="11"/>
      <c r="ABU12" s="11"/>
      <c r="ABV12" s="11"/>
      <c r="ABW12" s="11"/>
      <c r="ABX12" s="11"/>
      <c r="ABY12" s="11"/>
      <c r="ABZ12" s="11"/>
      <c r="ACA12" s="11"/>
      <c r="ACB12" s="11"/>
      <c r="ACC12" s="11"/>
      <c r="ACD12" s="11"/>
      <c r="ACE12" s="11"/>
      <c r="ACF12" s="11"/>
      <c r="ACG12" s="11"/>
      <c r="ACH12" s="11"/>
      <c r="ACI12" s="11"/>
      <c r="ACJ12" s="11"/>
      <c r="ACK12" s="11"/>
      <c r="ACL12" s="11"/>
      <c r="ACM12" s="11"/>
      <c r="ACN12" s="11"/>
      <c r="ACO12" s="11"/>
      <c r="ACP12" s="11"/>
      <c r="ACQ12" s="11"/>
      <c r="ACR12" s="11"/>
      <c r="ACS12" s="11"/>
      <c r="ACT12" s="11"/>
      <c r="ACU12" s="11"/>
      <c r="ACV12" s="11"/>
      <c r="ACW12" s="11"/>
      <c r="ACX12" s="11"/>
      <c r="ACY12" s="11"/>
      <c r="ACZ12" s="11"/>
      <c r="ADA12" s="11"/>
      <c r="ADB12" s="11"/>
      <c r="ADC12" s="11"/>
      <c r="ADD12" s="11"/>
      <c r="ADE12" s="11"/>
      <c r="ADF12" s="11"/>
      <c r="ADG12" s="11"/>
      <c r="ADH12" s="11"/>
      <c r="ADI12" s="11"/>
      <c r="ADJ12" s="11"/>
      <c r="ADK12" s="11"/>
      <c r="ADL12" s="11"/>
      <c r="ADM12" s="11"/>
      <c r="ADN12" s="11"/>
      <c r="ADO12" s="11"/>
      <c r="ADP12" s="11"/>
      <c r="ADQ12" s="11"/>
      <c r="ADR12" s="11"/>
      <c r="ADS12" s="11"/>
      <c r="ADT12" s="11"/>
      <c r="ADU12" s="11"/>
      <c r="ADV12" s="11"/>
      <c r="ADW12" s="11"/>
      <c r="ADX12" s="11"/>
      <c r="ADY12" s="11"/>
      <c r="ADZ12" s="11"/>
      <c r="AEA12" s="11"/>
      <c r="AEB12" s="11"/>
      <c r="AEC12" s="11"/>
      <c r="AED12" s="11"/>
      <c r="AEE12" s="11"/>
      <c r="AEF12" s="11"/>
      <c r="AEG12" s="11"/>
      <c r="AEH12" s="11"/>
      <c r="AEI12" s="11"/>
      <c r="AEJ12" s="11"/>
      <c r="AEK12" s="11"/>
      <c r="AEL12" s="11"/>
      <c r="AEM12" s="11"/>
      <c r="AEN12" s="11"/>
      <c r="AEO12" s="11"/>
      <c r="AEP12" s="11"/>
      <c r="AEQ12" s="11"/>
      <c r="AER12" s="11"/>
      <c r="AES12" s="11"/>
      <c r="AET12" s="11"/>
      <c r="AEU12" s="11"/>
      <c r="AEV12" s="11"/>
      <c r="AEW12" s="11"/>
      <c r="AEX12" s="11"/>
      <c r="AEY12" s="11"/>
      <c r="AEZ12" s="11"/>
      <c r="AFA12" s="11"/>
      <c r="AFB12" s="11"/>
      <c r="AFC12" s="11"/>
      <c r="AFD12" s="11"/>
      <c r="AFE12" s="11"/>
      <c r="AFF12" s="11"/>
      <c r="AFG12" s="11"/>
      <c r="AFH12" s="11"/>
      <c r="AFI12" s="11"/>
      <c r="AFJ12" s="11"/>
      <c r="AFK12" s="11"/>
      <c r="AFL12" s="11"/>
      <c r="AFM12" s="11"/>
      <c r="AFN12" s="11"/>
      <c r="AFO12" s="11"/>
      <c r="AFP12" s="11"/>
      <c r="AFQ12" s="11"/>
      <c r="AFR12" s="11"/>
      <c r="AFS12" s="11"/>
      <c r="AFT12" s="11"/>
      <c r="AFU12" s="11"/>
      <c r="AFV12" s="11"/>
      <c r="AFW12" s="11"/>
      <c r="AFX12" s="11"/>
      <c r="AFY12" s="11"/>
      <c r="AFZ12" s="11"/>
      <c r="AGA12" s="11"/>
      <c r="AGB12" s="11"/>
      <c r="AGC12" s="11"/>
      <c r="AGD12" s="11"/>
      <c r="AGE12" s="11"/>
      <c r="AGF12" s="11"/>
      <c r="AGG12" s="11"/>
      <c r="AGH12" s="11"/>
      <c r="AGI12" s="11"/>
      <c r="AGJ12" s="11"/>
      <c r="AGK12" s="11"/>
      <c r="AGL12" s="11"/>
      <c r="AGM12" s="11"/>
      <c r="AGN12" s="11"/>
      <c r="AGO12" s="11"/>
      <c r="AGP12" s="11"/>
      <c r="AGQ12" s="11"/>
      <c r="AGR12" s="11"/>
      <c r="AGS12" s="11"/>
      <c r="AGT12" s="11"/>
      <c r="AGU12" s="11"/>
      <c r="AGV12" s="11"/>
      <c r="AGW12" s="11"/>
      <c r="AGX12" s="11"/>
      <c r="AGY12" s="11"/>
      <c r="AGZ12" s="11"/>
      <c r="AHA12" s="11"/>
      <c r="AHB12" s="11"/>
      <c r="AHC12" s="11"/>
      <c r="AHD12" s="11"/>
      <c r="AHE12" s="11"/>
      <c r="AHF12" s="11"/>
      <c r="AHG12" s="11"/>
      <c r="AHH12" s="11"/>
      <c r="AHI12" s="11"/>
      <c r="AHJ12" s="11"/>
      <c r="AHK12" s="11"/>
      <c r="AHL12" s="11"/>
      <c r="AHM12" s="11"/>
      <c r="AHN12" s="11"/>
      <c r="AHO12" s="11"/>
      <c r="AHP12" s="11"/>
      <c r="AHQ12" s="11"/>
      <c r="AHR12" s="11"/>
      <c r="AHS12" s="11"/>
      <c r="AHT12" s="11"/>
      <c r="AHU12" s="11"/>
      <c r="AHV12" s="11"/>
      <c r="AHW12" s="11"/>
      <c r="AHX12" s="11"/>
      <c r="AHY12" s="11"/>
      <c r="AHZ12" s="11"/>
      <c r="AIA12" s="11"/>
      <c r="AIB12" s="11"/>
      <c r="AIC12" s="11"/>
      <c r="AID12" s="11"/>
      <c r="AIE12" s="11"/>
      <c r="AIF12" s="11"/>
      <c r="AIG12" s="11"/>
      <c r="AIH12" s="11"/>
      <c r="AII12" s="11"/>
      <c r="AIJ12" s="11"/>
      <c r="AIK12" s="11"/>
      <c r="AIL12" s="11"/>
      <c r="AIM12" s="11"/>
      <c r="AIN12" s="11"/>
      <c r="AIO12" s="11"/>
      <c r="AIP12" s="11"/>
      <c r="AIQ12" s="11"/>
      <c r="AIR12" s="11"/>
      <c r="AIS12" s="11"/>
      <c r="AIT12" s="11"/>
      <c r="AIU12" s="11"/>
      <c r="AIV12" s="11"/>
      <c r="AIW12" s="11"/>
      <c r="AIX12" s="11"/>
      <c r="AIY12" s="11"/>
      <c r="AIZ12" s="11"/>
      <c r="AJA12" s="11"/>
      <c r="AJB12" s="11"/>
      <c r="AJC12" s="11"/>
      <c r="AJD12" s="11"/>
      <c r="AJE12" s="11"/>
      <c r="AJF12" s="11"/>
      <c r="AJG12" s="11"/>
      <c r="AJH12" s="11"/>
      <c r="AJI12" s="11"/>
      <c r="AJJ12" s="11"/>
      <c r="AJK12" s="11"/>
      <c r="AJL12" s="11"/>
      <c r="AJM12" s="11"/>
      <c r="AJN12" s="11"/>
      <c r="AJO12" s="11"/>
      <c r="AJP12" s="11"/>
      <c r="AJQ12" s="11"/>
      <c r="AJR12" s="11"/>
      <c r="AJS12" s="11"/>
      <c r="AJT12" s="11"/>
      <c r="AJU12" s="11"/>
      <c r="AJV12" s="11"/>
      <c r="AJW12" s="11"/>
      <c r="AJX12" s="11"/>
      <c r="AJY12" s="11"/>
      <c r="AJZ12" s="11"/>
      <c r="AKA12" s="11"/>
      <c r="AKB12" s="11"/>
      <c r="AKC12" s="11"/>
      <c r="AKD12" s="11"/>
      <c r="AKE12" s="11"/>
      <c r="AKF12" s="11"/>
      <c r="AKG12" s="11"/>
      <c r="AKH12" s="11"/>
      <c r="AKI12" s="11"/>
      <c r="AKJ12" s="11"/>
      <c r="AKK12" s="11"/>
      <c r="AKL12" s="11"/>
      <c r="AKM12" s="11"/>
      <c r="AKN12" s="11"/>
      <c r="AKO12" s="11"/>
      <c r="AKP12" s="11"/>
      <c r="AKQ12" s="11"/>
      <c r="AKR12" s="11"/>
      <c r="AKS12" s="11"/>
      <c r="AKT12" s="11"/>
      <c r="AKU12" s="11"/>
      <c r="AKV12" s="11"/>
      <c r="AKW12" s="11"/>
      <c r="AKX12" s="11"/>
      <c r="AKY12" s="11"/>
      <c r="AKZ12" s="11"/>
      <c r="ALA12" s="11"/>
      <c r="ALB12" s="11"/>
      <c r="ALC12" s="11"/>
      <c r="ALD12" s="11"/>
      <c r="ALE12" s="11"/>
      <c r="ALF12" s="11"/>
      <c r="ALG12" s="11"/>
      <c r="ALH12" s="11"/>
      <c r="ALI12" s="11"/>
      <c r="ALJ12" s="11"/>
      <c r="ALK12" s="11"/>
      <c r="ALL12" s="11"/>
      <c r="ALM12" s="11"/>
      <c r="ALN12" s="11"/>
      <c r="ALO12" s="11"/>
      <c r="ALP12" s="11"/>
      <c r="ALQ12" s="11"/>
      <c r="ALR12" s="11"/>
      <c r="ALS12" s="11"/>
      <c r="ALT12" s="11"/>
      <c r="ALU12" s="11"/>
      <c r="ALV12" s="11"/>
      <c r="ALW12" s="11"/>
      <c r="ALX12" s="11"/>
      <c r="ALY12" s="11"/>
      <c r="ALZ12" s="11"/>
      <c r="AMA12" s="11"/>
      <c r="AMB12" s="11"/>
      <c r="AMC12" s="11"/>
      <c r="AMD12" s="11"/>
      <c r="AME12" s="11"/>
      <c r="AMF12" s="11"/>
      <c r="AMG12" s="11"/>
    </row>
    <row r="13" spans="1:1021" ht="182" x14ac:dyDescent="0.3">
      <c r="A13" s="56"/>
      <c r="B13" s="51"/>
      <c r="C13" s="51"/>
      <c r="D13" s="51"/>
      <c r="E13" s="51"/>
      <c r="F13" s="51"/>
      <c r="G13" s="51"/>
      <c r="H13" s="21" t="s">
        <v>210</v>
      </c>
      <c r="I13" s="119"/>
      <c r="J13" s="51"/>
      <c r="K13" s="51"/>
      <c r="L13" s="52"/>
      <c r="M13" s="52"/>
      <c r="N13" s="53"/>
      <c r="O13" s="25" t="s">
        <v>260</v>
      </c>
      <c r="P13" s="26">
        <v>100</v>
      </c>
      <c r="Q13" s="51"/>
      <c r="R13" s="51"/>
      <c r="S13" s="51"/>
      <c r="T13" s="53"/>
      <c r="U13" s="51"/>
      <c r="V13" s="51"/>
      <c r="W13" s="51"/>
      <c r="X13" s="51"/>
      <c r="Y13" s="21" t="s">
        <v>174</v>
      </c>
      <c r="Z13" s="22" t="s">
        <v>179</v>
      </c>
      <c r="AA13" s="22" t="s">
        <v>176</v>
      </c>
      <c r="AB13" s="40"/>
      <c r="AC13" s="40"/>
      <c r="AD13" s="40"/>
      <c r="AE13" s="40"/>
      <c r="AF13" s="11"/>
      <c r="AG13" s="11"/>
      <c r="AH13" s="11"/>
      <c r="AI13" s="11"/>
      <c r="AJ13" s="11"/>
      <c r="AK13" s="11"/>
      <c r="AL13" s="11"/>
      <c r="AM13" s="11"/>
      <c r="AN13" s="11"/>
      <c r="AO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c r="UU13" s="11"/>
      <c r="UV13" s="11"/>
      <c r="UW13" s="11"/>
      <c r="UX13" s="11"/>
      <c r="UY13" s="11"/>
      <c r="UZ13" s="11"/>
      <c r="VA13" s="11"/>
      <c r="VB13" s="11"/>
      <c r="VC13" s="11"/>
      <c r="VD13" s="11"/>
      <c r="VE13" s="11"/>
      <c r="VF13" s="11"/>
      <c r="VG13" s="11"/>
      <c r="VH13" s="11"/>
      <c r="VI13" s="11"/>
      <c r="VJ13" s="11"/>
      <c r="VK13" s="11"/>
      <c r="VL13" s="11"/>
      <c r="VM13" s="11"/>
      <c r="VN13" s="11"/>
      <c r="VO13" s="11"/>
      <c r="VP13" s="11"/>
      <c r="VQ13" s="11"/>
      <c r="VR13" s="11"/>
      <c r="VS13" s="11"/>
      <c r="VT13" s="11"/>
      <c r="VU13" s="11"/>
      <c r="VV13" s="11"/>
      <c r="VW13" s="11"/>
      <c r="VX13" s="11"/>
      <c r="VY13" s="11"/>
      <c r="VZ13" s="11"/>
      <c r="WA13" s="11"/>
      <c r="WB13" s="11"/>
      <c r="WC13" s="11"/>
      <c r="WD13" s="11"/>
      <c r="WE13" s="11"/>
      <c r="WF13" s="11"/>
      <c r="WG13" s="11"/>
      <c r="WH13" s="11"/>
      <c r="WI13" s="11"/>
      <c r="WJ13" s="11"/>
      <c r="WK13" s="11"/>
      <c r="WL13" s="11"/>
      <c r="WM13" s="11"/>
      <c r="WN13" s="11"/>
      <c r="WO13" s="11"/>
      <c r="WP13" s="11"/>
      <c r="WQ13" s="11"/>
      <c r="WR13" s="11"/>
      <c r="WS13" s="11"/>
      <c r="WT13" s="11"/>
      <c r="WU13" s="11"/>
      <c r="WV13" s="11"/>
      <c r="WW13" s="11"/>
      <c r="WX13" s="11"/>
      <c r="WY13" s="11"/>
      <c r="WZ13" s="11"/>
      <c r="XA13" s="11"/>
      <c r="XB13" s="11"/>
      <c r="XC13" s="11"/>
      <c r="XD13" s="11"/>
      <c r="XE13" s="11"/>
      <c r="XF13" s="11"/>
      <c r="XG13" s="11"/>
      <c r="XH13" s="11"/>
      <c r="XI13" s="11"/>
      <c r="XJ13" s="11"/>
      <c r="XK13" s="11"/>
      <c r="XL13" s="11"/>
      <c r="XM13" s="11"/>
      <c r="XN13" s="11"/>
      <c r="XO13" s="11"/>
      <c r="XP13" s="11"/>
      <c r="XQ13" s="11"/>
      <c r="XR13" s="11"/>
      <c r="XS13" s="11"/>
      <c r="XT13" s="11"/>
      <c r="XU13" s="11"/>
      <c r="XV13" s="11"/>
      <c r="XW13" s="11"/>
      <c r="XX13" s="11"/>
      <c r="XY13" s="11"/>
      <c r="XZ13" s="11"/>
      <c r="YA13" s="11"/>
      <c r="YB13" s="11"/>
      <c r="YC13" s="11"/>
      <c r="YD13" s="11"/>
      <c r="YE13" s="11"/>
      <c r="YF13" s="11"/>
      <c r="YG13" s="11"/>
      <c r="YH13" s="11"/>
      <c r="YI13" s="11"/>
      <c r="YJ13" s="11"/>
      <c r="YK13" s="11"/>
      <c r="YL13" s="11"/>
      <c r="YM13" s="11"/>
      <c r="YN13" s="11"/>
      <c r="YO13" s="11"/>
      <c r="YP13" s="11"/>
      <c r="YQ13" s="11"/>
      <c r="YR13" s="11"/>
      <c r="YS13" s="11"/>
      <c r="YT13" s="11"/>
      <c r="YU13" s="11"/>
      <c r="YV13" s="11"/>
      <c r="YW13" s="11"/>
      <c r="YX13" s="11"/>
      <c r="YY13" s="11"/>
      <c r="YZ13" s="11"/>
      <c r="ZA13" s="11"/>
      <c r="ZB13" s="11"/>
      <c r="ZC13" s="11"/>
      <c r="ZD13" s="11"/>
      <c r="ZE13" s="11"/>
      <c r="ZF13" s="11"/>
      <c r="ZG13" s="11"/>
      <c r="ZH13" s="11"/>
      <c r="ZI13" s="11"/>
      <c r="ZJ13" s="11"/>
      <c r="ZK13" s="11"/>
      <c r="ZL13" s="11"/>
      <c r="ZM13" s="11"/>
      <c r="ZN13" s="11"/>
      <c r="ZO13" s="11"/>
      <c r="ZP13" s="11"/>
      <c r="ZQ13" s="11"/>
      <c r="ZR13" s="11"/>
      <c r="ZS13" s="11"/>
      <c r="ZT13" s="11"/>
      <c r="ZU13" s="11"/>
      <c r="ZV13" s="11"/>
      <c r="ZW13" s="11"/>
      <c r="ZX13" s="11"/>
      <c r="ZY13" s="11"/>
      <c r="ZZ13" s="11"/>
      <c r="AAA13" s="11"/>
      <c r="AAB13" s="11"/>
      <c r="AAC13" s="11"/>
      <c r="AAD13" s="11"/>
      <c r="AAE13" s="11"/>
      <c r="AAF13" s="11"/>
      <c r="AAG13" s="11"/>
      <c r="AAH13" s="11"/>
      <c r="AAI13" s="11"/>
      <c r="AAJ13" s="11"/>
      <c r="AAK13" s="11"/>
      <c r="AAL13" s="11"/>
      <c r="AAM13" s="11"/>
      <c r="AAN13" s="11"/>
      <c r="AAO13" s="11"/>
      <c r="AAP13" s="11"/>
      <c r="AAQ13" s="11"/>
      <c r="AAR13" s="11"/>
      <c r="AAS13" s="11"/>
      <c r="AAT13" s="11"/>
      <c r="AAU13" s="11"/>
      <c r="AAV13" s="11"/>
      <c r="AAW13" s="11"/>
      <c r="AAX13" s="11"/>
      <c r="AAY13" s="11"/>
      <c r="AAZ13" s="11"/>
      <c r="ABA13" s="11"/>
      <c r="ABB13" s="11"/>
      <c r="ABC13" s="11"/>
      <c r="ABD13" s="11"/>
      <c r="ABE13" s="11"/>
      <c r="ABF13" s="11"/>
      <c r="ABG13" s="11"/>
      <c r="ABH13" s="11"/>
      <c r="ABI13" s="11"/>
      <c r="ABJ13" s="11"/>
      <c r="ABK13" s="11"/>
      <c r="ABL13" s="11"/>
      <c r="ABM13" s="11"/>
      <c r="ABN13" s="11"/>
      <c r="ABO13" s="11"/>
      <c r="ABP13" s="11"/>
      <c r="ABQ13" s="11"/>
      <c r="ABR13" s="11"/>
      <c r="ABS13" s="11"/>
      <c r="ABT13" s="11"/>
      <c r="ABU13" s="11"/>
      <c r="ABV13" s="11"/>
      <c r="ABW13" s="11"/>
      <c r="ABX13" s="11"/>
      <c r="ABY13" s="11"/>
      <c r="ABZ13" s="11"/>
      <c r="ACA13" s="11"/>
      <c r="ACB13" s="11"/>
      <c r="ACC13" s="11"/>
      <c r="ACD13" s="11"/>
      <c r="ACE13" s="11"/>
      <c r="ACF13" s="11"/>
      <c r="ACG13" s="11"/>
      <c r="ACH13" s="11"/>
      <c r="ACI13" s="11"/>
      <c r="ACJ13" s="11"/>
      <c r="ACK13" s="11"/>
      <c r="ACL13" s="11"/>
      <c r="ACM13" s="11"/>
      <c r="ACN13" s="11"/>
      <c r="ACO13" s="11"/>
      <c r="ACP13" s="11"/>
      <c r="ACQ13" s="11"/>
      <c r="ACR13" s="11"/>
      <c r="ACS13" s="11"/>
      <c r="ACT13" s="11"/>
      <c r="ACU13" s="11"/>
      <c r="ACV13" s="11"/>
      <c r="ACW13" s="11"/>
      <c r="ACX13" s="11"/>
      <c r="ACY13" s="11"/>
      <c r="ACZ13" s="11"/>
      <c r="ADA13" s="11"/>
      <c r="ADB13" s="11"/>
      <c r="ADC13" s="11"/>
      <c r="ADD13" s="11"/>
      <c r="ADE13" s="11"/>
      <c r="ADF13" s="11"/>
      <c r="ADG13" s="11"/>
      <c r="ADH13" s="11"/>
      <c r="ADI13" s="11"/>
      <c r="ADJ13" s="11"/>
      <c r="ADK13" s="11"/>
      <c r="ADL13" s="11"/>
      <c r="ADM13" s="11"/>
      <c r="ADN13" s="11"/>
      <c r="ADO13" s="11"/>
      <c r="ADP13" s="11"/>
      <c r="ADQ13" s="11"/>
      <c r="ADR13" s="11"/>
      <c r="ADS13" s="11"/>
      <c r="ADT13" s="11"/>
      <c r="ADU13" s="11"/>
      <c r="ADV13" s="11"/>
      <c r="ADW13" s="11"/>
      <c r="ADX13" s="11"/>
      <c r="ADY13" s="11"/>
      <c r="ADZ13" s="11"/>
      <c r="AEA13" s="11"/>
      <c r="AEB13" s="11"/>
      <c r="AEC13" s="11"/>
      <c r="AED13" s="11"/>
      <c r="AEE13" s="11"/>
      <c r="AEF13" s="11"/>
      <c r="AEG13" s="11"/>
      <c r="AEH13" s="11"/>
      <c r="AEI13" s="11"/>
      <c r="AEJ13" s="11"/>
      <c r="AEK13" s="11"/>
      <c r="AEL13" s="11"/>
      <c r="AEM13" s="11"/>
      <c r="AEN13" s="11"/>
      <c r="AEO13" s="11"/>
      <c r="AEP13" s="11"/>
      <c r="AEQ13" s="11"/>
      <c r="AER13" s="11"/>
      <c r="AES13" s="11"/>
      <c r="AET13" s="11"/>
      <c r="AEU13" s="11"/>
      <c r="AEV13" s="11"/>
      <c r="AEW13" s="11"/>
      <c r="AEX13" s="11"/>
      <c r="AEY13" s="11"/>
      <c r="AEZ13" s="11"/>
      <c r="AFA13" s="11"/>
      <c r="AFB13" s="11"/>
      <c r="AFC13" s="11"/>
      <c r="AFD13" s="11"/>
      <c r="AFE13" s="11"/>
      <c r="AFF13" s="11"/>
      <c r="AFG13" s="11"/>
      <c r="AFH13" s="11"/>
      <c r="AFI13" s="11"/>
      <c r="AFJ13" s="11"/>
      <c r="AFK13" s="11"/>
      <c r="AFL13" s="11"/>
      <c r="AFM13" s="11"/>
      <c r="AFN13" s="11"/>
      <c r="AFO13" s="11"/>
      <c r="AFP13" s="11"/>
      <c r="AFQ13" s="11"/>
      <c r="AFR13" s="11"/>
      <c r="AFS13" s="11"/>
      <c r="AFT13" s="11"/>
      <c r="AFU13" s="11"/>
      <c r="AFV13" s="11"/>
      <c r="AFW13" s="11"/>
      <c r="AFX13" s="11"/>
      <c r="AFY13" s="11"/>
      <c r="AFZ13" s="11"/>
      <c r="AGA13" s="11"/>
      <c r="AGB13" s="11"/>
      <c r="AGC13" s="11"/>
      <c r="AGD13" s="11"/>
      <c r="AGE13" s="11"/>
      <c r="AGF13" s="11"/>
      <c r="AGG13" s="11"/>
      <c r="AGH13" s="11"/>
      <c r="AGI13" s="11"/>
      <c r="AGJ13" s="11"/>
      <c r="AGK13" s="11"/>
      <c r="AGL13" s="11"/>
      <c r="AGM13" s="11"/>
      <c r="AGN13" s="11"/>
      <c r="AGO13" s="11"/>
      <c r="AGP13" s="11"/>
      <c r="AGQ13" s="11"/>
      <c r="AGR13" s="11"/>
      <c r="AGS13" s="11"/>
      <c r="AGT13" s="11"/>
      <c r="AGU13" s="11"/>
      <c r="AGV13" s="11"/>
      <c r="AGW13" s="11"/>
      <c r="AGX13" s="11"/>
      <c r="AGY13" s="11"/>
      <c r="AGZ13" s="11"/>
      <c r="AHA13" s="11"/>
      <c r="AHB13" s="11"/>
      <c r="AHC13" s="11"/>
      <c r="AHD13" s="11"/>
      <c r="AHE13" s="11"/>
      <c r="AHF13" s="11"/>
      <c r="AHG13" s="11"/>
      <c r="AHH13" s="11"/>
      <c r="AHI13" s="11"/>
      <c r="AHJ13" s="11"/>
      <c r="AHK13" s="11"/>
      <c r="AHL13" s="11"/>
      <c r="AHM13" s="11"/>
      <c r="AHN13" s="11"/>
      <c r="AHO13" s="11"/>
      <c r="AHP13" s="11"/>
      <c r="AHQ13" s="11"/>
      <c r="AHR13" s="11"/>
      <c r="AHS13" s="11"/>
      <c r="AHT13" s="11"/>
      <c r="AHU13" s="11"/>
      <c r="AHV13" s="11"/>
      <c r="AHW13" s="11"/>
      <c r="AHX13" s="11"/>
      <c r="AHY13" s="11"/>
      <c r="AHZ13" s="11"/>
      <c r="AIA13" s="11"/>
      <c r="AIB13" s="11"/>
      <c r="AIC13" s="11"/>
      <c r="AID13" s="11"/>
      <c r="AIE13" s="11"/>
      <c r="AIF13" s="11"/>
      <c r="AIG13" s="11"/>
      <c r="AIH13" s="11"/>
      <c r="AII13" s="11"/>
      <c r="AIJ13" s="11"/>
      <c r="AIK13" s="11"/>
      <c r="AIL13" s="11"/>
      <c r="AIM13" s="11"/>
      <c r="AIN13" s="11"/>
      <c r="AIO13" s="11"/>
      <c r="AIP13" s="11"/>
      <c r="AIQ13" s="11"/>
      <c r="AIR13" s="11"/>
      <c r="AIS13" s="11"/>
      <c r="AIT13" s="11"/>
      <c r="AIU13" s="11"/>
      <c r="AIV13" s="11"/>
      <c r="AIW13" s="11"/>
      <c r="AIX13" s="11"/>
      <c r="AIY13" s="11"/>
      <c r="AIZ13" s="11"/>
      <c r="AJA13" s="11"/>
      <c r="AJB13" s="11"/>
      <c r="AJC13" s="11"/>
      <c r="AJD13" s="11"/>
      <c r="AJE13" s="11"/>
      <c r="AJF13" s="11"/>
      <c r="AJG13" s="11"/>
      <c r="AJH13" s="11"/>
      <c r="AJI13" s="11"/>
      <c r="AJJ13" s="11"/>
      <c r="AJK13" s="11"/>
      <c r="AJL13" s="11"/>
      <c r="AJM13" s="11"/>
      <c r="AJN13" s="11"/>
      <c r="AJO13" s="11"/>
      <c r="AJP13" s="11"/>
      <c r="AJQ13" s="11"/>
      <c r="AJR13" s="11"/>
      <c r="AJS13" s="11"/>
      <c r="AJT13" s="11"/>
      <c r="AJU13" s="11"/>
      <c r="AJV13" s="11"/>
      <c r="AJW13" s="11"/>
      <c r="AJX13" s="11"/>
      <c r="AJY13" s="11"/>
      <c r="AJZ13" s="11"/>
      <c r="AKA13" s="11"/>
      <c r="AKB13" s="11"/>
      <c r="AKC13" s="11"/>
      <c r="AKD13" s="11"/>
      <c r="AKE13" s="11"/>
      <c r="AKF13" s="11"/>
      <c r="AKG13" s="11"/>
      <c r="AKH13" s="11"/>
      <c r="AKI13" s="11"/>
      <c r="AKJ13" s="11"/>
      <c r="AKK13" s="11"/>
      <c r="AKL13" s="11"/>
      <c r="AKM13" s="11"/>
      <c r="AKN13" s="11"/>
      <c r="AKO13" s="11"/>
      <c r="AKP13" s="11"/>
      <c r="AKQ13" s="11"/>
      <c r="AKR13" s="11"/>
      <c r="AKS13" s="11"/>
      <c r="AKT13" s="11"/>
      <c r="AKU13" s="11"/>
      <c r="AKV13" s="11"/>
      <c r="AKW13" s="11"/>
      <c r="AKX13" s="11"/>
      <c r="AKY13" s="11"/>
      <c r="AKZ13" s="11"/>
      <c r="ALA13" s="11"/>
      <c r="ALB13" s="11"/>
      <c r="ALC13" s="11"/>
      <c r="ALD13" s="11"/>
      <c r="ALE13" s="11"/>
      <c r="ALF13" s="11"/>
      <c r="ALG13" s="11"/>
      <c r="ALH13" s="11"/>
      <c r="ALI13" s="11"/>
      <c r="ALJ13" s="11"/>
      <c r="ALK13" s="11"/>
      <c r="ALL13" s="11"/>
      <c r="ALM13" s="11"/>
      <c r="ALN13" s="11"/>
      <c r="ALO13" s="11"/>
      <c r="ALP13" s="11"/>
      <c r="ALQ13" s="11"/>
      <c r="ALR13" s="11"/>
      <c r="ALS13" s="11"/>
      <c r="ALT13" s="11"/>
      <c r="ALU13" s="11"/>
      <c r="ALV13" s="11"/>
      <c r="ALW13" s="11"/>
      <c r="ALX13" s="11"/>
      <c r="ALY13" s="11"/>
      <c r="ALZ13" s="11"/>
      <c r="AMA13" s="11"/>
      <c r="AMB13" s="11"/>
      <c r="AMC13" s="11"/>
      <c r="AMD13" s="11"/>
      <c r="AME13" s="11"/>
      <c r="AMF13" s="11"/>
      <c r="AMG13" s="11"/>
    </row>
    <row r="14" spans="1:1021" ht="156" x14ac:dyDescent="0.3">
      <c r="A14" s="56"/>
      <c r="B14" s="51"/>
      <c r="C14" s="51"/>
      <c r="D14" s="51"/>
      <c r="E14" s="51"/>
      <c r="F14" s="51"/>
      <c r="G14" s="51"/>
      <c r="H14" s="21" t="s">
        <v>211</v>
      </c>
      <c r="I14" s="119"/>
      <c r="J14" s="51"/>
      <c r="K14" s="51"/>
      <c r="L14" s="52"/>
      <c r="M14" s="52"/>
      <c r="N14" s="53"/>
      <c r="O14" s="25" t="s">
        <v>259</v>
      </c>
      <c r="P14" s="26">
        <v>100</v>
      </c>
      <c r="Q14" s="51"/>
      <c r="R14" s="51"/>
      <c r="S14" s="51"/>
      <c r="T14" s="53"/>
      <c r="U14" s="51"/>
      <c r="V14" s="51"/>
      <c r="W14" s="51"/>
      <c r="X14" s="51"/>
      <c r="Y14" s="21" t="s">
        <v>60</v>
      </c>
      <c r="Z14" s="22" t="s">
        <v>180</v>
      </c>
      <c r="AA14" s="22" t="s">
        <v>176</v>
      </c>
      <c r="AB14" s="40"/>
      <c r="AC14" s="40"/>
      <c r="AD14" s="40"/>
      <c r="AE14" s="40"/>
      <c r="AF14" s="11"/>
      <c r="AG14" s="11"/>
      <c r="AH14" s="11"/>
      <c r="AI14" s="11"/>
      <c r="AJ14" s="11"/>
      <c r="AK14" s="11"/>
      <c r="AL14" s="11"/>
      <c r="AM14" s="11"/>
      <c r="AN14" s="11"/>
      <c r="AO14" s="11"/>
      <c r="AP14" s="11">
        <v>3</v>
      </c>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c r="WT14" s="11"/>
      <c r="WU14" s="11"/>
      <c r="WV14" s="11"/>
      <c r="WW14" s="11"/>
      <c r="WX14" s="11"/>
      <c r="WY14" s="11"/>
      <c r="WZ14" s="11"/>
      <c r="XA14" s="11"/>
      <c r="XB14" s="11"/>
      <c r="XC14" s="11"/>
      <c r="XD14" s="11"/>
      <c r="XE14" s="11"/>
      <c r="XF14" s="11"/>
      <c r="XG14" s="11"/>
      <c r="XH14" s="11"/>
      <c r="XI14" s="11"/>
      <c r="XJ14" s="11"/>
      <c r="XK14" s="11"/>
      <c r="XL14" s="11"/>
      <c r="XM14" s="11"/>
      <c r="XN14" s="11"/>
      <c r="XO14" s="11"/>
      <c r="XP14" s="11"/>
      <c r="XQ14" s="11"/>
      <c r="XR14" s="11"/>
      <c r="XS14" s="11"/>
      <c r="XT14" s="11"/>
      <c r="XU14" s="11"/>
      <c r="XV14" s="11"/>
      <c r="XW14" s="11"/>
      <c r="XX14" s="11"/>
      <c r="XY14" s="11"/>
      <c r="XZ14" s="11"/>
      <c r="YA14" s="11"/>
      <c r="YB14" s="11"/>
      <c r="YC14" s="11"/>
      <c r="YD14" s="11"/>
      <c r="YE14" s="11"/>
      <c r="YF14" s="11"/>
      <c r="YG14" s="11"/>
      <c r="YH14" s="11"/>
      <c r="YI14" s="11"/>
      <c r="YJ14" s="11"/>
      <c r="YK14" s="11"/>
      <c r="YL14" s="11"/>
      <c r="YM14" s="11"/>
      <c r="YN14" s="11"/>
      <c r="YO14" s="11"/>
      <c r="YP14" s="11"/>
      <c r="YQ14" s="11"/>
      <c r="YR14" s="11"/>
      <c r="YS14" s="11"/>
      <c r="YT14" s="11"/>
      <c r="YU14" s="11"/>
      <c r="YV14" s="11"/>
      <c r="YW14" s="11"/>
      <c r="YX14" s="11"/>
      <c r="YY14" s="11"/>
      <c r="YZ14" s="11"/>
      <c r="ZA14" s="11"/>
      <c r="ZB14" s="11"/>
      <c r="ZC14" s="11"/>
      <c r="ZD14" s="11"/>
      <c r="ZE14" s="11"/>
      <c r="ZF14" s="11"/>
      <c r="ZG14" s="11"/>
      <c r="ZH14" s="11"/>
      <c r="ZI14" s="11"/>
      <c r="ZJ14" s="11"/>
      <c r="ZK14" s="11"/>
      <c r="ZL14" s="11"/>
      <c r="ZM14" s="11"/>
      <c r="ZN14" s="11"/>
      <c r="ZO14" s="11"/>
      <c r="ZP14" s="11"/>
      <c r="ZQ14" s="11"/>
      <c r="ZR14" s="11"/>
      <c r="ZS14" s="11"/>
      <c r="ZT14" s="11"/>
      <c r="ZU14" s="11"/>
      <c r="ZV14" s="11"/>
      <c r="ZW14" s="11"/>
      <c r="ZX14" s="11"/>
      <c r="ZY14" s="11"/>
      <c r="ZZ14" s="11"/>
      <c r="AAA14" s="11"/>
      <c r="AAB14" s="11"/>
      <c r="AAC14" s="11"/>
      <c r="AAD14" s="11"/>
      <c r="AAE14" s="11"/>
      <c r="AAF14" s="11"/>
      <c r="AAG14" s="11"/>
      <c r="AAH14" s="11"/>
      <c r="AAI14" s="11"/>
      <c r="AAJ14" s="11"/>
      <c r="AAK14" s="11"/>
      <c r="AAL14" s="11"/>
      <c r="AAM14" s="11"/>
      <c r="AAN14" s="11"/>
      <c r="AAO14" s="11"/>
      <c r="AAP14" s="11"/>
      <c r="AAQ14" s="11"/>
      <c r="AAR14" s="11"/>
      <c r="AAS14" s="11"/>
      <c r="AAT14" s="11"/>
      <c r="AAU14" s="11"/>
      <c r="AAV14" s="11"/>
      <c r="AAW14" s="11"/>
      <c r="AAX14" s="11"/>
      <c r="AAY14" s="11"/>
      <c r="AAZ14" s="11"/>
      <c r="ABA14" s="11"/>
      <c r="ABB14" s="11"/>
      <c r="ABC14" s="11"/>
      <c r="ABD14" s="11"/>
      <c r="ABE14" s="11"/>
      <c r="ABF14" s="11"/>
      <c r="ABG14" s="11"/>
      <c r="ABH14" s="11"/>
      <c r="ABI14" s="11"/>
      <c r="ABJ14" s="11"/>
      <c r="ABK14" s="11"/>
      <c r="ABL14" s="11"/>
      <c r="ABM14" s="11"/>
      <c r="ABN14" s="11"/>
      <c r="ABO14" s="11"/>
      <c r="ABP14" s="11"/>
      <c r="ABQ14" s="11"/>
      <c r="ABR14" s="11"/>
      <c r="ABS14" s="11"/>
      <c r="ABT14" s="11"/>
      <c r="ABU14" s="11"/>
      <c r="ABV14" s="11"/>
      <c r="ABW14" s="11"/>
      <c r="ABX14" s="11"/>
      <c r="ABY14" s="11"/>
      <c r="ABZ14" s="11"/>
      <c r="ACA14" s="11"/>
      <c r="ACB14" s="11"/>
      <c r="ACC14" s="11"/>
      <c r="ACD14" s="11"/>
      <c r="ACE14" s="11"/>
      <c r="ACF14" s="11"/>
      <c r="ACG14" s="11"/>
      <c r="ACH14" s="11"/>
      <c r="ACI14" s="11"/>
      <c r="ACJ14" s="11"/>
      <c r="ACK14" s="11"/>
      <c r="ACL14" s="11"/>
      <c r="ACM14" s="11"/>
      <c r="ACN14" s="11"/>
      <c r="ACO14" s="11"/>
      <c r="ACP14" s="11"/>
      <c r="ACQ14" s="11"/>
      <c r="ACR14" s="11"/>
      <c r="ACS14" s="11"/>
      <c r="ACT14" s="11"/>
      <c r="ACU14" s="11"/>
      <c r="ACV14" s="11"/>
      <c r="ACW14" s="11"/>
      <c r="ACX14" s="11"/>
      <c r="ACY14" s="11"/>
      <c r="ACZ14" s="11"/>
      <c r="ADA14" s="11"/>
      <c r="ADB14" s="11"/>
      <c r="ADC14" s="11"/>
      <c r="ADD14" s="11"/>
      <c r="ADE14" s="11"/>
      <c r="ADF14" s="11"/>
      <c r="ADG14" s="11"/>
      <c r="ADH14" s="11"/>
      <c r="ADI14" s="11"/>
      <c r="ADJ14" s="11"/>
      <c r="ADK14" s="11"/>
      <c r="ADL14" s="11"/>
      <c r="ADM14" s="11"/>
      <c r="ADN14" s="11"/>
      <c r="ADO14" s="11"/>
      <c r="ADP14" s="11"/>
      <c r="ADQ14" s="11"/>
      <c r="ADR14" s="11"/>
      <c r="ADS14" s="11"/>
      <c r="ADT14" s="11"/>
      <c r="ADU14" s="11"/>
      <c r="ADV14" s="11"/>
      <c r="ADW14" s="11"/>
      <c r="ADX14" s="11"/>
      <c r="ADY14" s="11"/>
      <c r="ADZ14" s="11"/>
      <c r="AEA14" s="11"/>
      <c r="AEB14" s="11"/>
      <c r="AEC14" s="11"/>
      <c r="AED14" s="11"/>
      <c r="AEE14" s="11"/>
      <c r="AEF14" s="11"/>
      <c r="AEG14" s="11"/>
      <c r="AEH14" s="11"/>
      <c r="AEI14" s="11"/>
      <c r="AEJ14" s="11"/>
      <c r="AEK14" s="11"/>
      <c r="AEL14" s="11"/>
      <c r="AEM14" s="11"/>
      <c r="AEN14" s="11"/>
      <c r="AEO14" s="11"/>
      <c r="AEP14" s="11"/>
      <c r="AEQ14" s="11"/>
      <c r="AER14" s="11"/>
      <c r="AES14" s="11"/>
      <c r="AET14" s="11"/>
      <c r="AEU14" s="11"/>
      <c r="AEV14" s="11"/>
      <c r="AEW14" s="11"/>
      <c r="AEX14" s="11"/>
      <c r="AEY14" s="11"/>
      <c r="AEZ14" s="11"/>
      <c r="AFA14" s="11"/>
      <c r="AFB14" s="11"/>
      <c r="AFC14" s="11"/>
      <c r="AFD14" s="11"/>
      <c r="AFE14" s="11"/>
      <c r="AFF14" s="11"/>
      <c r="AFG14" s="11"/>
      <c r="AFH14" s="11"/>
      <c r="AFI14" s="11"/>
      <c r="AFJ14" s="11"/>
      <c r="AFK14" s="11"/>
      <c r="AFL14" s="11"/>
      <c r="AFM14" s="11"/>
      <c r="AFN14" s="11"/>
      <c r="AFO14" s="11"/>
      <c r="AFP14" s="11"/>
      <c r="AFQ14" s="11"/>
      <c r="AFR14" s="11"/>
      <c r="AFS14" s="11"/>
      <c r="AFT14" s="11"/>
      <c r="AFU14" s="11"/>
      <c r="AFV14" s="11"/>
      <c r="AFW14" s="11"/>
      <c r="AFX14" s="11"/>
      <c r="AFY14" s="11"/>
      <c r="AFZ14" s="11"/>
      <c r="AGA14" s="11"/>
      <c r="AGB14" s="11"/>
      <c r="AGC14" s="11"/>
      <c r="AGD14" s="11"/>
      <c r="AGE14" s="11"/>
      <c r="AGF14" s="11"/>
      <c r="AGG14" s="11"/>
      <c r="AGH14" s="11"/>
      <c r="AGI14" s="11"/>
      <c r="AGJ14" s="11"/>
      <c r="AGK14" s="11"/>
      <c r="AGL14" s="11"/>
      <c r="AGM14" s="11"/>
      <c r="AGN14" s="11"/>
      <c r="AGO14" s="11"/>
      <c r="AGP14" s="11"/>
      <c r="AGQ14" s="11"/>
      <c r="AGR14" s="11"/>
      <c r="AGS14" s="11"/>
      <c r="AGT14" s="11"/>
      <c r="AGU14" s="11"/>
      <c r="AGV14" s="11"/>
      <c r="AGW14" s="11"/>
      <c r="AGX14" s="11"/>
      <c r="AGY14" s="11"/>
      <c r="AGZ14" s="11"/>
      <c r="AHA14" s="11"/>
      <c r="AHB14" s="11"/>
      <c r="AHC14" s="11"/>
      <c r="AHD14" s="11"/>
      <c r="AHE14" s="11"/>
      <c r="AHF14" s="11"/>
      <c r="AHG14" s="11"/>
      <c r="AHH14" s="11"/>
      <c r="AHI14" s="11"/>
      <c r="AHJ14" s="11"/>
      <c r="AHK14" s="11"/>
      <c r="AHL14" s="11"/>
      <c r="AHM14" s="11"/>
      <c r="AHN14" s="11"/>
      <c r="AHO14" s="11"/>
      <c r="AHP14" s="11"/>
      <c r="AHQ14" s="11"/>
      <c r="AHR14" s="11"/>
      <c r="AHS14" s="11"/>
      <c r="AHT14" s="11"/>
      <c r="AHU14" s="11"/>
      <c r="AHV14" s="11"/>
      <c r="AHW14" s="11"/>
      <c r="AHX14" s="11"/>
      <c r="AHY14" s="11"/>
      <c r="AHZ14" s="11"/>
      <c r="AIA14" s="11"/>
      <c r="AIB14" s="11"/>
      <c r="AIC14" s="11"/>
      <c r="AID14" s="11"/>
      <c r="AIE14" s="11"/>
      <c r="AIF14" s="11"/>
      <c r="AIG14" s="11"/>
      <c r="AIH14" s="11"/>
      <c r="AII14" s="11"/>
      <c r="AIJ14" s="11"/>
      <c r="AIK14" s="11"/>
      <c r="AIL14" s="11"/>
      <c r="AIM14" s="11"/>
      <c r="AIN14" s="11"/>
      <c r="AIO14" s="11"/>
      <c r="AIP14" s="11"/>
      <c r="AIQ14" s="11"/>
      <c r="AIR14" s="11"/>
      <c r="AIS14" s="11"/>
      <c r="AIT14" s="11"/>
      <c r="AIU14" s="11"/>
      <c r="AIV14" s="11"/>
      <c r="AIW14" s="11"/>
      <c r="AIX14" s="11"/>
      <c r="AIY14" s="11"/>
      <c r="AIZ14" s="11"/>
      <c r="AJA14" s="11"/>
      <c r="AJB14" s="11"/>
      <c r="AJC14" s="11"/>
      <c r="AJD14" s="11"/>
      <c r="AJE14" s="11"/>
      <c r="AJF14" s="11"/>
      <c r="AJG14" s="11"/>
      <c r="AJH14" s="11"/>
      <c r="AJI14" s="11"/>
      <c r="AJJ14" s="11"/>
      <c r="AJK14" s="11"/>
      <c r="AJL14" s="11"/>
      <c r="AJM14" s="11"/>
      <c r="AJN14" s="11"/>
      <c r="AJO14" s="11"/>
      <c r="AJP14" s="11"/>
      <c r="AJQ14" s="11"/>
      <c r="AJR14" s="11"/>
      <c r="AJS14" s="11"/>
      <c r="AJT14" s="11"/>
      <c r="AJU14" s="11"/>
      <c r="AJV14" s="11"/>
      <c r="AJW14" s="11"/>
      <c r="AJX14" s="11"/>
      <c r="AJY14" s="11"/>
      <c r="AJZ14" s="11"/>
      <c r="AKA14" s="11"/>
      <c r="AKB14" s="11"/>
      <c r="AKC14" s="11"/>
      <c r="AKD14" s="11"/>
      <c r="AKE14" s="11"/>
      <c r="AKF14" s="11"/>
      <c r="AKG14" s="11"/>
      <c r="AKH14" s="11"/>
      <c r="AKI14" s="11"/>
      <c r="AKJ14" s="11"/>
      <c r="AKK14" s="11"/>
      <c r="AKL14" s="11"/>
      <c r="AKM14" s="11"/>
      <c r="AKN14" s="11"/>
      <c r="AKO14" s="11"/>
      <c r="AKP14" s="11"/>
      <c r="AKQ14" s="11"/>
      <c r="AKR14" s="11"/>
      <c r="AKS14" s="11"/>
      <c r="AKT14" s="11"/>
      <c r="AKU14" s="11"/>
      <c r="AKV14" s="11"/>
      <c r="AKW14" s="11"/>
      <c r="AKX14" s="11"/>
      <c r="AKY14" s="11"/>
      <c r="AKZ14" s="11"/>
      <c r="ALA14" s="11"/>
      <c r="ALB14" s="11"/>
      <c r="ALC14" s="11"/>
      <c r="ALD14" s="11"/>
      <c r="ALE14" s="11"/>
      <c r="ALF14" s="11"/>
      <c r="ALG14" s="11"/>
      <c r="ALH14" s="11"/>
      <c r="ALI14" s="11"/>
      <c r="ALJ14" s="11"/>
      <c r="ALK14" s="11"/>
      <c r="ALL14" s="11"/>
      <c r="ALM14" s="11"/>
      <c r="ALN14" s="11"/>
      <c r="ALO14" s="11"/>
      <c r="ALP14" s="11"/>
      <c r="ALQ14" s="11"/>
      <c r="ALR14" s="11"/>
      <c r="ALS14" s="11"/>
      <c r="ALT14" s="11"/>
      <c r="ALU14" s="11"/>
      <c r="ALV14" s="11"/>
      <c r="ALW14" s="11"/>
      <c r="ALX14" s="11"/>
      <c r="ALY14" s="11"/>
      <c r="ALZ14" s="11"/>
      <c r="AMA14" s="11"/>
      <c r="AMB14" s="11"/>
      <c r="AMC14" s="11"/>
      <c r="AMD14" s="11"/>
      <c r="AME14" s="11"/>
      <c r="AMF14" s="11"/>
      <c r="AMG14" s="11"/>
    </row>
    <row r="15" spans="1:1021" ht="156" x14ac:dyDescent="0.3">
      <c r="A15" s="57"/>
      <c r="B15" s="51"/>
      <c r="C15" s="51"/>
      <c r="D15" s="51"/>
      <c r="E15" s="51"/>
      <c r="F15" s="51"/>
      <c r="G15" s="51"/>
      <c r="H15" s="21" t="s">
        <v>212</v>
      </c>
      <c r="I15" s="120"/>
      <c r="J15" s="51"/>
      <c r="K15" s="51"/>
      <c r="L15" s="52"/>
      <c r="M15" s="52"/>
      <c r="N15" s="53"/>
      <c r="O15" s="25" t="s">
        <v>261</v>
      </c>
      <c r="P15" s="26">
        <v>50</v>
      </c>
      <c r="Q15" s="51"/>
      <c r="R15" s="51"/>
      <c r="S15" s="51"/>
      <c r="T15" s="53"/>
      <c r="U15" s="51"/>
      <c r="V15" s="51"/>
      <c r="W15" s="51"/>
      <c r="X15" s="51"/>
      <c r="Y15" s="25" t="s">
        <v>215</v>
      </c>
      <c r="Z15" s="25" t="s">
        <v>216</v>
      </c>
      <c r="AA15" s="25" t="s">
        <v>217</v>
      </c>
      <c r="AB15" s="40"/>
      <c r="AC15" s="40"/>
      <c r="AD15" s="40"/>
      <c r="AE15" s="40"/>
      <c r="AF15" s="11"/>
      <c r="AG15" s="11"/>
      <c r="AH15" s="11"/>
      <c r="AI15" s="11"/>
      <c r="AJ15" s="11"/>
      <c r="AK15" s="11"/>
      <c r="AL15" s="11"/>
      <c r="AM15" s="11"/>
      <c r="AN15" s="11"/>
      <c r="AO15" s="11"/>
      <c r="AP15" s="11">
        <v>4</v>
      </c>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c r="WT15" s="11"/>
      <c r="WU15" s="11"/>
      <c r="WV15" s="11"/>
      <c r="WW15" s="11"/>
      <c r="WX15" s="11"/>
      <c r="WY15" s="11"/>
      <c r="WZ15" s="11"/>
      <c r="XA15" s="11"/>
      <c r="XB15" s="11"/>
      <c r="XC15" s="11"/>
      <c r="XD15" s="11"/>
      <c r="XE15" s="11"/>
      <c r="XF15" s="11"/>
      <c r="XG15" s="11"/>
      <c r="XH15" s="11"/>
      <c r="XI15" s="11"/>
      <c r="XJ15" s="11"/>
      <c r="XK15" s="11"/>
      <c r="XL15" s="11"/>
      <c r="XM15" s="11"/>
      <c r="XN15" s="11"/>
      <c r="XO15" s="11"/>
      <c r="XP15" s="11"/>
      <c r="XQ15" s="11"/>
      <c r="XR15" s="11"/>
      <c r="XS15" s="11"/>
      <c r="XT15" s="11"/>
      <c r="XU15" s="11"/>
      <c r="XV15" s="11"/>
      <c r="XW15" s="11"/>
      <c r="XX15" s="11"/>
      <c r="XY15" s="11"/>
      <c r="XZ15" s="11"/>
      <c r="YA15" s="11"/>
      <c r="YB15" s="11"/>
      <c r="YC15" s="11"/>
      <c r="YD15" s="11"/>
      <c r="YE15" s="11"/>
      <c r="YF15" s="11"/>
      <c r="YG15" s="11"/>
      <c r="YH15" s="11"/>
      <c r="YI15" s="11"/>
      <c r="YJ15" s="11"/>
      <c r="YK15" s="11"/>
      <c r="YL15" s="11"/>
      <c r="YM15" s="11"/>
      <c r="YN15" s="11"/>
      <c r="YO15" s="11"/>
      <c r="YP15" s="11"/>
      <c r="YQ15" s="11"/>
      <c r="YR15" s="11"/>
      <c r="YS15" s="11"/>
      <c r="YT15" s="11"/>
      <c r="YU15" s="11"/>
      <c r="YV15" s="11"/>
      <c r="YW15" s="11"/>
      <c r="YX15" s="11"/>
      <c r="YY15" s="11"/>
      <c r="YZ15" s="11"/>
      <c r="ZA15" s="11"/>
      <c r="ZB15" s="11"/>
      <c r="ZC15" s="11"/>
      <c r="ZD15" s="11"/>
      <c r="ZE15" s="11"/>
      <c r="ZF15" s="11"/>
      <c r="ZG15" s="11"/>
      <c r="ZH15" s="11"/>
      <c r="ZI15" s="11"/>
      <c r="ZJ15" s="11"/>
      <c r="ZK15" s="11"/>
      <c r="ZL15" s="11"/>
      <c r="ZM15" s="11"/>
      <c r="ZN15" s="11"/>
      <c r="ZO15" s="11"/>
      <c r="ZP15" s="11"/>
      <c r="ZQ15" s="11"/>
      <c r="ZR15" s="11"/>
      <c r="ZS15" s="11"/>
      <c r="ZT15" s="11"/>
      <c r="ZU15" s="11"/>
      <c r="ZV15" s="11"/>
      <c r="ZW15" s="11"/>
      <c r="ZX15" s="11"/>
      <c r="ZY15" s="11"/>
      <c r="ZZ15" s="11"/>
      <c r="AAA15" s="11"/>
      <c r="AAB15" s="11"/>
      <c r="AAC15" s="11"/>
      <c r="AAD15" s="11"/>
      <c r="AAE15" s="11"/>
      <c r="AAF15" s="11"/>
      <c r="AAG15" s="11"/>
      <c r="AAH15" s="11"/>
      <c r="AAI15" s="11"/>
      <c r="AAJ15" s="11"/>
      <c r="AAK15" s="11"/>
      <c r="AAL15" s="11"/>
      <c r="AAM15" s="11"/>
      <c r="AAN15" s="11"/>
      <c r="AAO15" s="11"/>
      <c r="AAP15" s="11"/>
      <c r="AAQ15" s="11"/>
      <c r="AAR15" s="11"/>
      <c r="AAS15" s="11"/>
      <c r="AAT15" s="11"/>
      <c r="AAU15" s="11"/>
      <c r="AAV15" s="11"/>
      <c r="AAW15" s="11"/>
      <c r="AAX15" s="11"/>
      <c r="AAY15" s="11"/>
      <c r="AAZ15" s="11"/>
      <c r="ABA15" s="11"/>
      <c r="ABB15" s="11"/>
      <c r="ABC15" s="11"/>
      <c r="ABD15" s="11"/>
      <c r="ABE15" s="11"/>
      <c r="ABF15" s="11"/>
      <c r="ABG15" s="11"/>
      <c r="ABH15" s="11"/>
      <c r="ABI15" s="11"/>
      <c r="ABJ15" s="11"/>
      <c r="ABK15" s="11"/>
      <c r="ABL15" s="11"/>
      <c r="ABM15" s="11"/>
      <c r="ABN15" s="11"/>
      <c r="ABO15" s="11"/>
      <c r="ABP15" s="11"/>
      <c r="ABQ15" s="11"/>
      <c r="ABR15" s="11"/>
      <c r="ABS15" s="11"/>
      <c r="ABT15" s="11"/>
      <c r="ABU15" s="11"/>
      <c r="ABV15" s="11"/>
      <c r="ABW15" s="11"/>
      <c r="ABX15" s="11"/>
      <c r="ABY15" s="11"/>
      <c r="ABZ15" s="11"/>
      <c r="ACA15" s="11"/>
      <c r="ACB15" s="11"/>
      <c r="ACC15" s="11"/>
      <c r="ACD15" s="11"/>
      <c r="ACE15" s="11"/>
      <c r="ACF15" s="11"/>
      <c r="ACG15" s="11"/>
      <c r="ACH15" s="11"/>
      <c r="ACI15" s="11"/>
      <c r="ACJ15" s="11"/>
      <c r="ACK15" s="11"/>
      <c r="ACL15" s="11"/>
      <c r="ACM15" s="11"/>
      <c r="ACN15" s="11"/>
      <c r="ACO15" s="11"/>
      <c r="ACP15" s="11"/>
      <c r="ACQ15" s="11"/>
      <c r="ACR15" s="11"/>
      <c r="ACS15" s="11"/>
      <c r="ACT15" s="11"/>
      <c r="ACU15" s="11"/>
      <c r="ACV15" s="11"/>
      <c r="ACW15" s="11"/>
      <c r="ACX15" s="11"/>
      <c r="ACY15" s="11"/>
      <c r="ACZ15" s="11"/>
      <c r="ADA15" s="11"/>
      <c r="ADB15" s="11"/>
      <c r="ADC15" s="11"/>
      <c r="ADD15" s="11"/>
      <c r="ADE15" s="11"/>
      <c r="ADF15" s="11"/>
      <c r="ADG15" s="11"/>
      <c r="ADH15" s="11"/>
      <c r="ADI15" s="11"/>
      <c r="ADJ15" s="11"/>
      <c r="ADK15" s="11"/>
      <c r="ADL15" s="11"/>
      <c r="ADM15" s="11"/>
      <c r="ADN15" s="11"/>
      <c r="ADO15" s="11"/>
      <c r="ADP15" s="11"/>
      <c r="ADQ15" s="11"/>
      <c r="ADR15" s="11"/>
      <c r="ADS15" s="11"/>
      <c r="ADT15" s="11"/>
      <c r="ADU15" s="11"/>
      <c r="ADV15" s="11"/>
      <c r="ADW15" s="11"/>
      <c r="ADX15" s="11"/>
      <c r="ADY15" s="11"/>
      <c r="ADZ15" s="11"/>
      <c r="AEA15" s="11"/>
      <c r="AEB15" s="11"/>
      <c r="AEC15" s="11"/>
      <c r="AED15" s="11"/>
      <c r="AEE15" s="11"/>
      <c r="AEF15" s="11"/>
      <c r="AEG15" s="11"/>
      <c r="AEH15" s="11"/>
      <c r="AEI15" s="11"/>
      <c r="AEJ15" s="11"/>
      <c r="AEK15" s="11"/>
      <c r="AEL15" s="11"/>
      <c r="AEM15" s="11"/>
      <c r="AEN15" s="11"/>
      <c r="AEO15" s="11"/>
      <c r="AEP15" s="11"/>
      <c r="AEQ15" s="11"/>
      <c r="AER15" s="11"/>
      <c r="AES15" s="11"/>
      <c r="AET15" s="11"/>
      <c r="AEU15" s="11"/>
      <c r="AEV15" s="11"/>
      <c r="AEW15" s="11"/>
      <c r="AEX15" s="11"/>
      <c r="AEY15" s="11"/>
      <c r="AEZ15" s="11"/>
      <c r="AFA15" s="11"/>
      <c r="AFB15" s="11"/>
      <c r="AFC15" s="11"/>
      <c r="AFD15" s="11"/>
      <c r="AFE15" s="11"/>
      <c r="AFF15" s="11"/>
      <c r="AFG15" s="11"/>
      <c r="AFH15" s="11"/>
      <c r="AFI15" s="11"/>
      <c r="AFJ15" s="11"/>
      <c r="AFK15" s="11"/>
      <c r="AFL15" s="11"/>
      <c r="AFM15" s="11"/>
      <c r="AFN15" s="11"/>
      <c r="AFO15" s="11"/>
      <c r="AFP15" s="11"/>
      <c r="AFQ15" s="11"/>
      <c r="AFR15" s="11"/>
      <c r="AFS15" s="11"/>
      <c r="AFT15" s="11"/>
      <c r="AFU15" s="11"/>
      <c r="AFV15" s="11"/>
      <c r="AFW15" s="11"/>
      <c r="AFX15" s="11"/>
      <c r="AFY15" s="11"/>
      <c r="AFZ15" s="11"/>
      <c r="AGA15" s="11"/>
      <c r="AGB15" s="11"/>
      <c r="AGC15" s="11"/>
      <c r="AGD15" s="11"/>
      <c r="AGE15" s="11"/>
      <c r="AGF15" s="11"/>
      <c r="AGG15" s="11"/>
      <c r="AGH15" s="11"/>
      <c r="AGI15" s="11"/>
      <c r="AGJ15" s="11"/>
      <c r="AGK15" s="11"/>
      <c r="AGL15" s="11"/>
      <c r="AGM15" s="11"/>
      <c r="AGN15" s="11"/>
      <c r="AGO15" s="11"/>
      <c r="AGP15" s="11"/>
      <c r="AGQ15" s="11"/>
      <c r="AGR15" s="11"/>
      <c r="AGS15" s="11"/>
      <c r="AGT15" s="11"/>
      <c r="AGU15" s="11"/>
      <c r="AGV15" s="11"/>
      <c r="AGW15" s="11"/>
      <c r="AGX15" s="11"/>
      <c r="AGY15" s="11"/>
      <c r="AGZ15" s="11"/>
      <c r="AHA15" s="11"/>
      <c r="AHB15" s="11"/>
      <c r="AHC15" s="11"/>
      <c r="AHD15" s="11"/>
      <c r="AHE15" s="11"/>
      <c r="AHF15" s="11"/>
      <c r="AHG15" s="11"/>
      <c r="AHH15" s="11"/>
      <c r="AHI15" s="11"/>
      <c r="AHJ15" s="11"/>
      <c r="AHK15" s="11"/>
      <c r="AHL15" s="11"/>
      <c r="AHM15" s="11"/>
      <c r="AHN15" s="11"/>
      <c r="AHO15" s="11"/>
      <c r="AHP15" s="11"/>
      <c r="AHQ15" s="11"/>
      <c r="AHR15" s="11"/>
      <c r="AHS15" s="11"/>
      <c r="AHT15" s="11"/>
      <c r="AHU15" s="11"/>
      <c r="AHV15" s="11"/>
      <c r="AHW15" s="11"/>
      <c r="AHX15" s="11"/>
      <c r="AHY15" s="11"/>
      <c r="AHZ15" s="11"/>
      <c r="AIA15" s="11"/>
      <c r="AIB15" s="11"/>
      <c r="AIC15" s="11"/>
      <c r="AID15" s="11"/>
      <c r="AIE15" s="11"/>
      <c r="AIF15" s="11"/>
      <c r="AIG15" s="11"/>
      <c r="AIH15" s="11"/>
      <c r="AII15" s="11"/>
      <c r="AIJ15" s="11"/>
      <c r="AIK15" s="11"/>
      <c r="AIL15" s="11"/>
      <c r="AIM15" s="11"/>
      <c r="AIN15" s="11"/>
      <c r="AIO15" s="11"/>
      <c r="AIP15" s="11"/>
      <c r="AIQ15" s="11"/>
      <c r="AIR15" s="11"/>
      <c r="AIS15" s="11"/>
      <c r="AIT15" s="11"/>
      <c r="AIU15" s="11"/>
      <c r="AIV15" s="11"/>
      <c r="AIW15" s="11"/>
      <c r="AIX15" s="11"/>
      <c r="AIY15" s="11"/>
      <c r="AIZ15" s="11"/>
      <c r="AJA15" s="11"/>
      <c r="AJB15" s="11"/>
      <c r="AJC15" s="11"/>
      <c r="AJD15" s="11"/>
      <c r="AJE15" s="11"/>
      <c r="AJF15" s="11"/>
      <c r="AJG15" s="11"/>
      <c r="AJH15" s="11"/>
      <c r="AJI15" s="11"/>
      <c r="AJJ15" s="11"/>
      <c r="AJK15" s="11"/>
      <c r="AJL15" s="11"/>
      <c r="AJM15" s="11"/>
      <c r="AJN15" s="11"/>
      <c r="AJO15" s="11"/>
      <c r="AJP15" s="11"/>
      <c r="AJQ15" s="11"/>
      <c r="AJR15" s="11"/>
      <c r="AJS15" s="11"/>
      <c r="AJT15" s="11"/>
      <c r="AJU15" s="11"/>
      <c r="AJV15" s="11"/>
      <c r="AJW15" s="11"/>
      <c r="AJX15" s="11"/>
      <c r="AJY15" s="11"/>
      <c r="AJZ15" s="11"/>
      <c r="AKA15" s="11"/>
      <c r="AKB15" s="11"/>
      <c r="AKC15" s="11"/>
      <c r="AKD15" s="11"/>
      <c r="AKE15" s="11"/>
      <c r="AKF15" s="11"/>
      <c r="AKG15" s="11"/>
      <c r="AKH15" s="11"/>
      <c r="AKI15" s="11"/>
      <c r="AKJ15" s="11"/>
      <c r="AKK15" s="11"/>
      <c r="AKL15" s="11"/>
      <c r="AKM15" s="11"/>
      <c r="AKN15" s="11"/>
      <c r="AKO15" s="11"/>
      <c r="AKP15" s="11"/>
      <c r="AKQ15" s="11"/>
      <c r="AKR15" s="11"/>
      <c r="AKS15" s="11"/>
      <c r="AKT15" s="11"/>
      <c r="AKU15" s="11"/>
      <c r="AKV15" s="11"/>
      <c r="AKW15" s="11"/>
      <c r="AKX15" s="11"/>
      <c r="AKY15" s="11"/>
      <c r="AKZ15" s="11"/>
      <c r="ALA15" s="11"/>
      <c r="ALB15" s="11"/>
      <c r="ALC15" s="11"/>
      <c r="ALD15" s="11"/>
      <c r="ALE15" s="11"/>
      <c r="ALF15" s="11"/>
      <c r="ALG15" s="11"/>
      <c r="ALH15" s="11"/>
      <c r="ALI15" s="11"/>
      <c r="ALJ15" s="11"/>
      <c r="ALK15" s="11"/>
      <c r="ALL15" s="11"/>
      <c r="ALM15" s="11"/>
      <c r="ALN15" s="11"/>
      <c r="ALO15" s="11"/>
      <c r="ALP15" s="11"/>
      <c r="ALQ15" s="11"/>
      <c r="ALR15" s="11"/>
      <c r="ALS15" s="11"/>
      <c r="ALT15" s="11"/>
      <c r="ALU15" s="11"/>
      <c r="ALV15" s="11"/>
      <c r="ALW15" s="11"/>
      <c r="ALX15" s="11"/>
      <c r="ALY15" s="11"/>
      <c r="ALZ15" s="11"/>
      <c r="AMA15" s="11"/>
      <c r="AMB15" s="11"/>
      <c r="AMC15" s="11"/>
      <c r="AMD15" s="11"/>
      <c r="AME15" s="11"/>
      <c r="AMF15" s="11"/>
      <c r="AMG15" s="11"/>
    </row>
    <row r="16" spans="1:1021" ht="113.25" customHeight="1" x14ac:dyDescent="0.3">
      <c r="A16" s="115" t="s">
        <v>139</v>
      </c>
      <c r="B16" s="51" t="s">
        <v>152</v>
      </c>
      <c r="C16" s="51" t="s">
        <v>40</v>
      </c>
      <c r="D16" s="51" t="s">
        <v>41</v>
      </c>
      <c r="E16" s="51" t="s">
        <v>41</v>
      </c>
      <c r="F16" s="51" t="s">
        <v>41</v>
      </c>
      <c r="G16" s="51" t="s">
        <v>41</v>
      </c>
      <c r="H16" s="28" t="s">
        <v>152</v>
      </c>
      <c r="I16" s="42" t="s">
        <v>251</v>
      </c>
      <c r="J16" s="51">
        <v>1</v>
      </c>
      <c r="K16" s="51">
        <v>3</v>
      </c>
      <c r="L16" s="52" t="str">
        <f>CONCATENATE(J16,K16)</f>
        <v>13</v>
      </c>
      <c r="M16" s="52">
        <f>VALUE(L16)</f>
        <v>13</v>
      </c>
      <c r="N16" s="53" t="str">
        <f>CONCATENATE(IF(OR(M16=11,M16=12,M16=21,M16=22,M16=31),"BAJA",""),(IF(OR(M16=13,M16=23,M16=32,M16=41),"MODERADA","")),(IF(OR(M16=14,M16=15,M16=24,M16=33,M16=42,M16=43,M16=51,M16=52),"ALTA","")),(IF(OR(M16=25,M16=34,M16=35,M16=44,M16=45,M16=53,M16=54,M16=55),"EXTREMA","")))</f>
        <v>MODERADA</v>
      </c>
      <c r="O16" s="23" t="s">
        <v>252</v>
      </c>
      <c r="P16" s="26">
        <v>50</v>
      </c>
      <c r="Q16" s="51">
        <v>75</v>
      </c>
      <c r="R16" s="51">
        <v>1</v>
      </c>
      <c r="S16" s="51">
        <v>3</v>
      </c>
      <c r="T16" s="53" t="s">
        <v>150</v>
      </c>
      <c r="U16" s="51"/>
      <c r="V16" s="51"/>
      <c r="W16" s="51" t="s">
        <v>46</v>
      </c>
      <c r="X16" s="51"/>
      <c r="Y16" s="22" t="s">
        <v>253</v>
      </c>
      <c r="Z16" s="22" t="s">
        <v>254</v>
      </c>
      <c r="AA16" s="22" t="s">
        <v>177</v>
      </c>
      <c r="AC16" s="113">
        <v>44681</v>
      </c>
      <c r="AD16" s="113">
        <v>44862</v>
      </c>
      <c r="AE16" s="114"/>
      <c r="AF16" s="13"/>
      <c r="AG16" s="11"/>
      <c r="AH16" s="11"/>
      <c r="AI16" s="11"/>
      <c r="AJ16" s="11"/>
      <c r="AK16" s="11"/>
      <c r="AL16" s="11"/>
      <c r="AM16" s="11"/>
      <c r="AN16" s="11"/>
      <c r="AO16" s="11"/>
      <c r="AP16" s="12">
        <v>1</v>
      </c>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c r="WT16" s="11"/>
      <c r="WU16" s="11"/>
      <c r="WV16" s="11"/>
      <c r="WW16" s="11"/>
      <c r="WX16" s="11"/>
      <c r="WY16" s="11"/>
      <c r="WZ16" s="11"/>
      <c r="XA16" s="11"/>
      <c r="XB16" s="11"/>
      <c r="XC16" s="11"/>
      <c r="XD16" s="11"/>
      <c r="XE16" s="11"/>
      <c r="XF16" s="11"/>
      <c r="XG16" s="11"/>
      <c r="XH16" s="11"/>
      <c r="XI16" s="11"/>
      <c r="XJ16" s="11"/>
      <c r="XK16" s="11"/>
      <c r="XL16" s="11"/>
      <c r="XM16" s="11"/>
      <c r="XN16" s="11"/>
      <c r="XO16" s="11"/>
      <c r="XP16" s="11"/>
      <c r="XQ16" s="11"/>
      <c r="XR16" s="11"/>
      <c r="XS16" s="11"/>
      <c r="XT16" s="11"/>
      <c r="XU16" s="11"/>
      <c r="XV16" s="11"/>
      <c r="XW16" s="11"/>
      <c r="XX16" s="11"/>
      <c r="XY16" s="11"/>
      <c r="XZ16" s="11"/>
      <c r="YA16" s="11"/>
      <c r="YB16" s="11"/>
      <c r="YC16" s="11"/>
      <c r="YD16" s="11"/>
      <c r="YE16" s="11"/>
      <c r="YF16" s="11"/>
      <c r="YG16" s="11"/>
      <c r="YH16" s="11"/>
      <c r="YI16" s="11"/>
      <c r="YJ16" s="11"/>
      <c r="YK16" s="11"/>
      <c r="YL16" s="11"/>
      <c r="YM16" s="11"/>
      <c r="YN16" s="11"/>
      <c r="YO16" s="11"/>
      <c r="YP16" s="11"/>
      <c r="YQ16" s="11"/>
      <c r="YR16" s="11"/>
      <c r="YS16" s="11"/>
      <c r="YT16" s="11"/>
      <c r="YU16" s="11"/>
      <c r="YV16" s="11"/>
      <c r="YW16" s="11"/>
      <c r="YX16" s="11"/>
      <c r="YY16" s="11"/>
      <c r="YZ16" s="11"/>
      <c r="ZA16" s="11"/>
      <c r="ZB16" s="11"/>
      <c r="ZC16" s="11"/>
      <c r="ZD16" s="11"/>
      <c r="ZE16" s="11"/>
      <c r="ZF16" s="11"/>
      <c r="ZG16" s="11"/>
      <c r="ZH16" s="11"/>
      <c r="ZI16" s="11"/>
      <c r="ZJ16" s="11"/>
      <c r="ZK16" s="11"/>
      <c r="ZL16" s="11"/>
      <c r="ZM16" s="11"/>
      <c r="ZN16" s="11"/>
      <c r="ZO16" s="11"/>
      <c r="ZP16" s="11"/>
      <c r="ZQ16" s="11"/>
      <c r="ZR16" s="11"/>
      <c r="ZS16" s="11"/>
      <c r="ZT16" s="11"/>
      <c r="ZU16" s="11"/>
      <c r="ZV16" s="11"/>
      <c r="ZW16" s="11"/>
      <c r="ZX16" s="11"/>
      <c r="ZY16" s="11"/>
      <c r="ZZ16" s="11"/>
      <c r="AAA16" s="11"/>
      <c r="AAB16" s="11"/>
      <c r="AAC16" s="11"/>
      <c r="AAD16" s="11"/>
      <c r="AAE16" s="11"/>
      <c r="AAF16" s="11"/>
      <c r="AAG16" s="11"/>
      <c r="AAH16" s="11"/>
      <c r="AAI16" s="11"/>
      <c r="AAJ16" s="11"/>
      <c r="AAK16" s="11"/>
      <c r="AAL16" s="11"/>
      <c r="AAM16" s="11"/>
      <c r="AAN16" s="11"/>
      <c r="AAO16" s="11"/>
      <c r="AAP16" s="11"/>
      <c r="AAQ16" s="11"/>
      <c r="AAR16" s="11"/>
      <c r="AAS16" s="11"/>
      <c r="AAT16" s="11"/>
      <c r="AAU16" s="11"/>
      <c r="AAV16" s="11"/>
      <c r="AAW16" s="11"/>
      <c r="AAX16" s="11"/>
      <c r="AAY16" s="11"/>
      <c r="AAZ16" s="11"/>
      <c r="ABA16" s="11"/>
      <c r="ABB16" s="11"/>
      <c r="ABC16" s="11"/>
      <c r="ABD16" s="11"/>
      <c r="ABE16" s="11"/>
      <c r="ABF16" s="11"/>
      <c r="ABG16" s="11"/>
      <c r="ABH16" s="11"/>
      <c r="ABI16" s="11"/>
      <c r="ABJ16" s="11"/>
      <c r="ABK16" s="11"/>
      <c r="ABL16" s="11"/>
      <c r="ABM16" s="11"/>
      <c r="ABN16" s="11"/>
      <c r="ABO16" s="11"/>
      <c r="ABP16" s="11"/>
      <c r="ABQ16" s="11"/>
      <c r="ABR16" s="11"/>
      <c r="ABS16" s="11"/>
      <c r="ABT16" s="11"/>
      <c r="ABU16" s="11"/>
      <c r="ABV16" s="11"/>
      <c r="ABW16" s="11"/>
      <c r="ABX16" s="11"/>
      <c r="ABY16" s="11"/>
      <c r="ABZ16" s="11"/>
      <c r="ACA16" s="11"/>
      <c r="ACB16" s="11"/>
      <c r="ACC16" s="11"/>
      <c r="ACD16" s="11"/>
      <c r="ACE16" s="11"/>
      <c r="ACF16" s="11"/>
      <c r="ACG16" s="11"/>
      <c r="ACH16" s="11"/>
      <c r="ACI16" s="11"/>
      <c r="ACJ16" s="11"/>
      <c r="ACK16" s="11"/>
      <c r="ACL16" s="11"/>
      <c r="ACM16" s="11"/>
      <c r="ACN16" s="11"/>
      <c r="ACO16" s="11"/>
      <c r="ACP16" s="11"/>
      <c r="ACQ16" s="11"/>
      <c r="ACR16" s="11"/>
      <c r="ACS16" s="11"/>
      <c r="ACT16" s="11"/>
      <c r="ACU16" s="11"/>
      <c r="ACV16" s="11"/>
      <c r="ACW16" s="11"/>
      <c r="ACX16" s="11"/>
      <c r="ACY16" s="11"/>
      <c r="ACZ16" s="11"/>
      <c r="ADA16" s="11"/>
      <c r="ADB16" s="11"/>
      <c r="ADC16" s="11"/>
      <c r="ADD16" s="11"/>
      <c r="ADE16" s="11"/>
      <c r="ADF16" s="11"/>
      <c r="ADG16" s="11"/>
      <c r="ADH16" s="11"/>
      <c r="ADI16" s="11"/>
      <c r="ADJ16" s="11"/>
      <c r="ADK16" s="11"/>
      <c r="ADL16" s="11"/>
      <c r="ADM16" s="11"/>
      <c r="ADN16" s="11"/>
      <c r="ADO16" s="11"/>
      <c r="ADP16" s="11"/>
      <c r="ADQ16" s="11"/>
      <c r="ADR16" s="11"/>
      <c r="ADS16" s="11"/>
      <c r="ADT16" s="11"/>
      <c r="ADU16" s="11"/>
      <c r="ADV16" s="11"/>
      <c r="ADW16" s="11"/>
      <c r="ADX16" s="11"/>
      <c r="ADY16" s="11"/>
      <c r="ADZ16" s="11"/>
      <c r="AEA16" s="11"/>
      <c r="AEB16" s="11"/>
      <c r="AEC16" s="11"/>
      <c r="AED16" s="11"/>
      <c r="AEE16" s="11"/>
      <c r="AEF16" s="11"/>
      <c r="AEG16" s="11"/>
      <c r="AEH16" s="11"/>
      <c r="AEI16" s="11"/>
      <c r="AEJ16" s="11"/>
      <c r="AEK16" s="11"/>
      <c r="AEL16" s="11"/>
      <c r="AEM16" s="11"/>
      <c r="AEN16" s="11"/>
      <c r="AEO16" s="11"/>
      <c r="AEP16" s="11"/>
      <c r="AEQ16" s="11"/>
      <c r="AER16" s="11"/>
      <c r="AES16" s="11"/>
      <c r="AET16" s="11"/>
      <c r="AEU16" s="11"/>
      <c r="AEV16" s="11"/>
      <c r="AEW16" s="11"/>
      <c r="AEX16" s="11"/>
      <c r="AEY16" s="11"/>
      <c r="AEZ16" s="11"/>
      <c r="AFA16" s="11"/>
      <c r="AFB16" s="11"/>
      <c r="AFC16" s="11"/>
      <c r="AFD16" s="11"/>
      <c r="AFE16" s="11"/>
      <c r="AFF16" s="11"/>
      <c r="AFG16" s="11"/>
      <c r="AFH16" s="11"/>
      <c r="AFI16" s="11"/>
      <c r="AFJ16" s="11"/>
      <c r="AFK16" s="11"/>
      <c r="AFL16" s="11"/>
      <c r="AFM16" s="11"/>
      <c r="AFN16" s="11"/>
      <c r="AFO16" s="11"/>
      <c r="AFP16" s="11"/>
      <c r="AFQ16" s="11"/>
      <c r="AFR16" s="11"/>
      <c r="AFS16" s="11"/>
      <c r="AFT16" s="11"/>
      <c r="AFU16" s="11"/>
      <c r="AFV16" s="11"/>
      <c r="AFW16" s="11"/>
      <c r="AFX16" s="11"/>
      <c r="AFY16" s="11"/>
      <c r="AFZ16" s="11"/>
      <c r="AGA16" s="11"/>
      <c r="AGB16" s="11"/>
      <c r="AGC16" s="11"/>
      <c r="AGD16" s="11"/>
      <c r="AGE16" s="11"/>
      <c r="AGF16" s="11"/>
      <c r="AGG16" s="11"/>
      <c r="AGH16" s="11"/>
      <c r="AGI16" s="11"/>
      <c r="AGJ16" s="11"/>
      <c r="AGK16" s="11"/>
      <c r="AGL16" s="11"/>
      <c r="AGM16" s="11"/>
      <c r="AGN16" s="11"/>
      <c r="AGO16" s="11"/>
      <c r="AGP16" s="11"/>
      <c r="AGQ16" s="11"/>
      <c r="AGR16" s="11"/>
      <c r="AGS16" s="11"/>
      <c r="AGT16" s="11"/>
      <c r="AGU16" s="11"/>
      <c r="AGV16" s="11"/>
      <c r="AGW16" s="11"/>
      <c r="AGX16" s="11"/>
      <c r="AGY16" s="11"/>
      <c r="AGZ16" s="11"/>
      <c r="AHA16" s="11"/>
      <c r="AHB16" s="11"/>
      <c r="AHC16" s="11"/>
      <c r="AHD16" s="11"/>
      <c r="AHE16" s="11"/>
      <c r="AHF16" s="11"/>
      <c r="AHG16" s="11"/>
      <c r="AHH16" s="11"/>
      <c r="AHI16" s="11"/>
      <c r="AHJ16" s="11"/>
      <c r="AHK16" s="11"/>
      <c r="AHL16" s="11"/>
      <c r="AHM16" s="11"/>
      <c r="AHN16" s="11"/>
      <c r="AHO16" s="11"/>
      <c r="AHP16" s="11"/>
      <c r="AHQ16" s="11"/>
      <c r="AHR16" s="11"/>
      <c r="AHS16" s="11"/>
      <c r="AHT16" s="11"/>
      <c r="AHU16" s="11"/>
      <c r="AHV16" s="11"/>
      <c r="AHW16" s="11"/>
      <c r="AHX16" s="11"/>
      <c r="AHY16" s="11"/>
      <c r="AHZ16" s="11"/>
      <c r="AIA16" s="11"/>
      <c r="AIB16" s="11"/>
      <c r="AIC16" s="11"/>
      <c r="AID16" s="11"/>
      <c r="AIE16" s="11"/>
      <c r="AIF16" s="11"/>
      <c r="AIG16" s="11"/>
      <c r="AIH16" s="11"/>
      <c r="AII16" s="11"/>
      <c r="AIJ16" s="11"/>
      <c r="AIK16" s="11"/>
      <c r="AIL16" s="11"/>
      <c r="AIM16" s="11"/>
      <c r="AIN16" s="11"/>
      <c r="AIO16" s="11"/>
      <c r="AIP16" s="11"/>
      <c r="AIQ16" s="11"/>
      <c r="AIR16" s="11"/>
      <c r="AIS16" s="11"/>
      <c r="AIT16" s="11"/>
      <c r="AIU16" s="11"/>
      <c r="AIV16" s="11"/>
      <c r="AIW16" s="11"/>
      <c r="AIX16" s="11"/>
      <c r="AIY16" s="11"/>
      <c r="AIZ16" s="11"/>
      <c r="AJA16" s="11"/>
      <c r="AJB16" s="11"/>
      <c r="AJC16" s="11"/>
      <c r="AJD16" s="11"/>
      <c r="AJE16" s="11"/>
      <c r="AJF16" s="11"/>
      <c r="AJG16" s="11"/>
      <c r="AJH16" s="11"/>
      <c r="AJI16" s="11"/>
      <c r="AJJ16" s="11"/>
      <c r="AJK16" s="11"/>
      <c r="AJL16" s="11"/>
      <c r="AJM16" s="11"/>
      <c r="AJN16" s="11"/>
      <c r="AJO16" s="11"/>
      <c r="AJP16" s="11"/>
      <c r="AJQ16" s="11"/>
      <c r="AJR16" s="11"/>
      <c r="AJS16" s="11"/>
      <c r="AJT16" s="11"/>
      <c r="AJU16" s="11"/>
      <c r="AJV16" s="11"/>
      <c r="AJW16" s="11"/>
      <c r="AJX16" s="11"/>
      <c r="AJY16" s="11"/>
      <c r="AJZ16" s="11"/>
      <c r="AKA16" s="11"/>
      <c r="AKB16" s="11"/>
      <c r="AKC16" s="11"/>
      <c r="AKD16" s="11"/>
      <c r="AKE16" s="11"/>
      <c r="AKF16" s="11"/>
      <c r="AKG16" s="11"/>
      <c r="AKH16" s="11"/>
      <c r="AKI16" s="11"/>
      <c r="AKJ16" s="11"/>
      <c r="AKK16" s="11"/>
      <c r="AKL16" s="11"/>
      <c r="AKM16" s="11"/>
      <c r="AKN16" s="11"/>
      <c r="AKO16" s="11"/>
      <c r="AKP16" s="11"/>
      <c r="AKQ16" s="11"/>
      <c r="AKR16" s="11"/>
      <c r="AKS16" s="11"/>
      <c r="AKT16" s="11"/>
      <c r="AKU16" s="11"/>
      <c r="AKV16" s="11"/>
      <c r="AKW16" s="11"/>
      <c r="AKX16" s="11"/>
      <c r="AKY16" s="11"/>
      <c r="AKZ16" s="11"/>
      <c r="ALA16" s="11"/>
      <c r="ALB16" s="11"/>
      <c r="ALC16" s="11"/>
      <c r="ALD16" s="11"/>
      <c r="ALE16" s="11"/>
      <c r="ALF16" s="11"/>
      <c r="ALG16" s="11"/>
      <c r="ALH16" s="11"/>
      <c r="ALI16" s="11"/>
      <c r="ALJ16" s="11"/>
      <c r="ALK16" s="11"/>
      <c r="ALL16" s="11"/>
      <c r="ALM16" s="11"/>
      <c r="ALN16" s="11"/>
      <c r="ALO16" s="11"/>
      <c r="ALP16" s="11"/>
      <c r="ALQ16" s="11"/>
      <c r="ALR16" s="11"/>
      <c r="ALS16" s="11"/>
      <c r="ALT16" s="11"/>
      <c r="ALU16" s="11"/>
      <c r="ALV16" s="11"/>
      <c r="ALW16" s="11"/>
      <c r="ALX16" s="11"/>
      <c r="ALY16" s="11"/>
      <c r="ALZ16" s="11"/>
      <c r="AMA16" s="11"/>
      <c r="AMB16" s="11"/>
      <c r="AMC16" s="11"/>
      <c r="AMD16" s="11"/>
      <c r="AME16" s="11"/>
      <c r="AMF16" s="11"/>
      <c r="AMG16" s="11"/>
    </row>
    <row r="17" spans="1:1021" ht="145.5" customHeight="1" x14ac:dyDescent="0.3">
      <c r="A17" s="116"/>
      <c r="B17" s="51"/>
      <c r="C17" s="51"/>
      <c r="D17" s="51"/>
      <c r="E17" s="51"/>
      <c r="F17" s="51"/>
      <c r="G17" s="51"/>
      <c r="H17" s="28" t="s">
        <v>155</v>
      </c>
      <c r="I17" s="42"/>
      <c r="J17" s="51"/>
      <c r="K17" s="51"/>
      <c r="L17" s="52"/>
      <c r="M17" s="52"/>
      <c r="N17" s="53"/>
      <c r="O17" s="23" t="s">
        <v>255</v>
      </c>
      <c r="P17" s="26">
        <v>100</v>
      </c>
      <c r="Q17" s="51"/>
      <c r="R17" s="51"/>
      <c r="S17" s="51"/>
      <c r="T17" s="53"/>
      <c r="U17" s="51"/>
      <c r="V17" s="51"/>
      <c r="W17" s="51"/>
      <c r="X17" s="51"/>
      <c r="Y17" s="22" t="s">
        <v>156</v>
      </c>
      <c r="Z17" s="21" t="s">
        <v>157</v>
      </c>
      <c r="AA17" s="21" t="s">
        <v>158</v>
      </c>
      <c r="AC17" s="113"/>
      <c r="AD17" s="113"/>
      <c r="AE17" s="114"/>
      <c r="AF17" s="13"/>
      <c r="AG17" s="11"/>
      <c r="AH17" s="11"/>
      <c r="AI17" s="11"/>
      <c r="AJ17" s="11"/>
      <c r="AK17" s="11"/>
      <c r="AL17" s="11"/>
      <c r="AM17" s="11"/>
      <c r="AN17" s="11"/>
      <c r="AO17" s="11"/>
      <c r="AP17" s="12">
        <v>2</v>
      </c>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c r="WT17" s="11"/>
      <c r="WU17" s="11"/>
      <c r="WV17" s="11"/>
      <c r="WW17" s="11"/>
      <c r="WX17" s="11"/>
      <c r="WY17" s="11"/>
      <c r="WZ17" s="11"/>
      <c r="XA17" s="11"/>
      <c r="XB17" s="11"/>
      <c r="XC17" s="11"/>
      <c r="XD17" s="11"/>
      <c r="XE17" s="11"/>
      <c r="XF17" s="11"/>
      <c r="XG17" s="11"/>
      <c r="XH17" s="11"/>
      <c r="XI17" s="11"/>
      <c r="XJ17" s="11"/>
      <c r="XK17" s="11"/>
      <c r="XL17" s="11"/>
      <c r="XM17" s="11"/>
      <c r="XN17" s="11"/>
      <c r="XO17" s="11"/>
      <c r="XP17" s="11"/>
      <c r="XQ17" s="11"/>
      <c r="XR17" s="11"/>
      <c r="XS17" s="11"/>
      <c r="XT17" s="11"/>
      <c r="XU17" s="11"/>
      <c r="XV17" s="11"/>
      <c r="XW17" s="11"/>
      <c r="XX17" s="11"/>
      <c r="XY17" s="11"/>
      <c r="XZ17" s="11"/>
      <c r="YA17" s="11"/>
      <c r="YB17" s="11"/>
      <c r="YC17" s="11"/>
      <c r="YD17" s="11"/>
      <c r="YE17" s="11"/>
      <c r="YF17" s="11"/>
      <c r="YG17" s="11"/>
      <c r="YH17" s="11"/>
      <c r="YI17" s="11"/>
      <c r="YJ17" s="11"/>
      <c r="YK17" s="11"/>
      <c r="YL17" s="11"/>
      <c r="YM17" s="11"/>
      <c r="YN17" s="11"/>
      <c r="YO17" s="11"/>
      <c r="YP17" s="11"/>
      <c r="YQ17" s="11"/>
      <c r="YR17" s="11"/>
      <c r="YS17" s="11"/>
      <c r="YT17" s="11"/>
      <c r="YU17" s="11"/>
      <c r="YV17" s="11"/>
      <c r="YW17" s="11"/>
      <c r="YX17" s="11"/>
      <c r="YY17" s="11"/>
      <c r="YZ17" s="11"/>
      <c r="ZA17" s="11"/>
      <c r="ZB17" s="11"/>
      <c r="ZC17" s="11"/>
      <c r="ZD17" s="11"/>
      <c r="ZE17" s="11"/>
      <c r="ZF17" s="11"/>
      <c r="ZG17" s="11"/>
      <c r="ZH17" s="11"/>
      <c r="ZI17" s="11"/>
      <c r="ZJ17" s="11"/>
      <c r="ZK17" s="11"/>
      <c r="ZL17" s="11"/>
      <c r="ZM17" s="11"/>
      <c r="ZN17" s="11"/>
      <c r="ZO17" s="11"/>
      <c r="ZP17" s="11"/>
      <c r="ZQ17" s="11"/>
      <c r="ZR17" s="11"/>
      <c r="ZS17" s="11"/>
      <c r="ZT17" s="11"/>
      <c r="ZU17" s="11"/>
      <c r="ZV17" s="11"/>
      <c r="ZW17" s="11"/>
      <c r="ZX17" s="11"/>
      <c r="ZY17" s="11"/>
      <c r="ZZ17" s="11"/>
      <c r="AAA17" s="11"/>
      <c r="AAB17" s="11"/>
      <c r="AAC17" s="11"/>
      <c r="AAD17" s="11"/>
      <c r="AAE17" s="11"/>
      <c r="AAF17" s="11"/>
      <c r="AAG17" s="11"/>
      <c r="AAH17" s="11"/>
      <c r="AAI17" s="11"/>
      <c r="AAJ17" s="11"/>
      <c r="AAK17" s="11"/>
      <c r="AAL17" s="11"/>
      <c r="AAM17" s="11"/>
      <c r="AAN17" s="11"/>
      <c r="AAO17" s="11"/>
      <c r="AAP17" s="11"/>
      <c r="AAQ17" s="11"/>
      <c r="AAR17" s="11"/>
      <c r="AAS17" s="11"/>
      <c r="AAT17" s="11"/>
      <c r="AAU17" s="11"/>
      <c r="AAV17" s="11"/>
      <c r="AAW17" s="11"/>
      <c r="AAX17" s="11"/>
      <c r="AAY17" s="11"/>
      <c r="AAZ17" s="11"/>
      <c r="ABA17" s="11"/>
      <c r="ABB17" s="11"/>
      <c r="ABC17" s="11"/>
      <c r="ABD17" s="11"/>
      <c r="ABE17" s="11"/>
      <c r="ABF17" s="11"/>
      <c r="ABG17" s="11"/>
      <c r="ABH17" s="11"/>
      <c r="ABI17" s="11"/>
      <c r="ABJ17" s="11"/>
      <c r="ABK17" s="11"/>
      <c r="ABL17" s="11"/>
      <c r="ABM17" s="11"/>
      <c r="ABN17" s="11"/>
      <c r="ABO17" s="11"/>
      <c r="ABP17" s="11"/>
      <c r="ABQ17" s="11"/>
      <c r="ABR17" s="11"/>
      <c r="ABS17" s="11"/>
      <c r="ABT17" s="11"/>
      <c r="ABU17" s="11"/>
      <c r="ABV17" s="11"/>
      <c r="ABW17" s="11"/>
      <c r="ABX17" s="11"/>
      <c r="ABY17" s="11"/>
      <c r="ABZ17" s="11"/>
      <c r="ACA17" s="11"/>
      <c r="ACB17" s="11"/>
      <c r="ACC17" s="11"/>
      <c r="ACD17" s="11"/>
      <c r="ACE17" s="11"/>
      <c r="ACF17" s="11"/>
      <c r="ACG17" s="11"/>
      <c r="ACH17" s="11"/>
      <c r="ACI17" s="11"/>
      <c r="ACJ17" s="11"/>
      <c r="ACK17" s="11"/>
      <c r="ACL17" s="11"/>
      <c r="ACM17" s="11"/>
      <c r="ACN17" s="11"/>
      <c r="ACO17" s="11"/>
      <c r="ACP17" s="11"/>
      <c r="ACQ17" s="11"/>
      <c r="ACR17" s="11"/>
      <c r="ACS17" s="11"/>
      <c r="ACT17" s="11"/>
      <c r="ACU17" s="11"/>
      <c r="ACV17" s="11"/>
      <c r="ACW17" s="11"/>
      <c r="ACX17" s="11"/>
      <c r="ACY17" s="11"/>
      <c r="ACZ17" s="11"/>
      <c r="ADA17" s="11"/>
      <c r="ADB17" s="11"/>
      <c r="ADC17" s="11"/>
      <c r="ADD17" s="11"/>
      <c r="ADE17" s="11"/>
      <c r="ADF17" s="11"/>
      <c r="ADG17" s="11"/>
      <c r="ADH17" s="11"/>
      <c r="ADI17" s="11"/>
      <c r="ADJ17" s="11"/>
      <c r="ADK17" s="11"/>
      <c r="ADL17" s="11"/>
      <c r="ADM17" s="11"/>
      <c r="ADN17" s="11"/>
      <c r="ADO17" s="11"/>
      <c r="ADP17" s="11"/>
      <c r="ADQ17" s="11"/>
      <c r="ADR17" s="11"/>
      <c r="ADS17" s="11"/>
      <c r="ADT17" s="11"/>
      <c r="ADU17" s="11"/>
      <c r="ADV17" s="11"/>
      <c r="ADW17" s="11"/>
      <c r="ADX17" s="11"/>
      <c r="ADY17" s="11"/>
      <c r="ADZ17" s="11"/>
      <c r="AEA17" s="11"/>
      <c r="AEB17" s="11"/>
      <c r="AEC17" s="11"/>
      <c r="AED17" s="11"/>
      <c r="AEE17" s="11"/>
      <c r="AEF17" s="11"/>
      <c r="AEG17" s="11"/>
      <c r="AEH17" s="11"/>
      <c r="AEI17" s="11"/>
      <c r="AEJ17" s="11"/>
      <c r="AEK17" s="11"/>
      <c r="AEL17" s="11"/>
      <c r="AEM17" s="11"/>
      <c r="AEN17" s="11"/>
      <c r="AEO17" s="11"/>
      <c r="AEP17" s="11"/>
      <c r="AEQ17" s="11"/>
      <c r="AER17" s="11"/>
      <c r="AES17" s="11"/>
      <c r="AET17" s="11"/>
      <c r="AEU17" s="11"/>
      <c r="AEV17" s="11"/>
      <c r="AEW17" s="11"/>
      <c r="AEX17" s="11"/>
      <c r="AEY17" s="11"/>
      <c r="AEZ17" s="11"/>
      <c r="AFA17" s="11"/>
      <c r="AFB17" s="11"/>
      <c r="AFC17" s="11"/>
      <c r="AFD17" s="11"/>
      <c r="AFE17" s="11"/>
      <c r="AFF17" s="11"/>
      <c r="AFG17" s="11"/>
      <c r="AFH17" s="11"/>
      <c r="AFI17" s="11"/>
      <c r="AFJ17" s="11"/>
      <c r="AFK17" s="11"/>
      <c r="AFL17" s="11"/>
      <c r="AFM17" s="11"/>
      <c r="AFN17" s="11"/>
      <c r="AFO17" s="11"/>
      <c r="AFP17" s="11"/>
      <c r="AFQ17" s="11"/>
      <c r="AFR17" s="11"/>
      <c r="AFS17" s="11"/>
      <c r="AFT17" s="11"/>
      <c r="AFU17" s="11"/>
      <c r="AFV17" s="11"/>
      <c r="AFW17" s="11"/>
      <c r="AFX17" s="11"/>
      <c r="AFY17" s="11"/>
      <c r="AFZ17" s="11"/>
      <c r="AGA17" s="11"/>
      <c r="AGB17" s="11"/>
      <c r="AGC17" s="11"/>
      <c r="AGD17" s="11"/>
      <c r="AGE17" s="11"/>
      <c r="AGF17" s="11"/>
      <c r="AGG17" s="11"/>
      <c r="AGH17" s="11"/>
      <c r="AGI17" s="11"/>
      <c r="AGJ17" s="11"/>
      <c r="AGK17" s="11"/>
      <c r="AGL17" s="11"/>
      <c r="AGM17" s="11"/>
      <c r="AGN17" s="11"/>
      <c r="AGO17" s="11"/>
      <c r="AGP17" s="11"/>
      <c r="AGQ17" s="11"/>
      <c r="AGR17" s="11"/>
      <c r="AGS17" s="11"/>
      <c r="AGT17" s="11"/>
      <c r="AGU17" s="11"/>
      <c r="AGV17" s="11"/>
      <c r="AGW17" s="11"/>
      <c r="AGX17" s="11"/>
      <c r="AGY17" s="11"/>
      <c r="AGZ17" s="11"/>
      <c r="AHA17" s="11"/>
      <c r="AHB17" s="11"/>
      <c r="AHC17" s="11"/>
      <c r="AHD17" s="11"/>
      <c r="AHE17" s="11"/>
      <c r="AHF17" s="11"/>
      <c r="AHG17" s="11"/>
      <c r="AHH17" s="11"/>
      <c r="AHI17" s="11"/>
      <c r="AHJ17" s="11"/>
      <c r="AHK17" s="11"/>
      <c r="AHL17" s="11"/>
      <c r="AHM17" s="11"/>
      <c r="AHN17" s="11"/>
      <c r="AHO17" s="11"/>
      <c r="AHP17" s="11"/>
      <c r="AHQ17" s="11"/>
      <c r="AHR17" s="11"/>
      <c r="AHS17" s="11"/>
      <c r="AHT17" s="11"/>
      <c r="AHU17" s="11"/>
      <c r="AHV17" s="11"/>
      <c r="AHW17" s="11"/>
      <c r="AHX17" s="11"/>
      <c r="AHY17" s="11"/>
      <c r="AHZ17" s="11"/>
      <c r="AIA17" s="11"/>
      <c r="AIB17" s="11"/>
      <c r="AIC17" s="11"/>
      <c r="AID17" s="11"/>
      <c r="AIE17" s="11"/>
      <c r="AIF17" s="11"/>
      <c r="AIG17" s="11"/>
      <c r="AIH17" s="11"/>
      <c r="AII17" s="11"/>
      <c r="AIJ17" s="11"/>
      <c r="AIK17" s="11"/>
      <c r="AIL17" s="11"/>
      <c r="AIM17" s="11"/>
      <c r="AIN17" s="11"/>
      <c r="AIO17" s="11"/>
      <c r="AIP17" s="11"/>
      <c r="AIQ17" s="11"/>
      <c r="AIR17" s="11"/>
      <c r="AIS17" s="11"/>
      <c r="AIT17" s="11"/>
      <c r="AIU17" s="11"/>
      <c r="AIV17" s="11"/>
      <c r="AIW17" s="11"/>
      <c r="AIX17" s="11"/>
      <c r="AIY17" s="11"/>
      <c r="AIZ17" s="11"/>
      <c r="AJA17" s="11"/>
      <c r="AJB17" s="11"/>
      <c r="AJC17" s="11"/>
      <c r="AJD17" s="11"/>
      <c r="AJE17" s="11"/>
      <c r="AJF17" s="11"/>
      <c r="AJG17" s="11"/>
      <c r="AJH17" s="11"/>
      <c r="AJI17" s="11"/>
      <c r="AJJ17" s="11"/>
      <c r="AJK17" s="11"/>
      <c r="AJL17" s="11"/>
      <c r="AJM17" s="11"/>
      <c r="AJN17" s="11"/>
      <c r="AJO17" s="11"/>
      <c r="AJP17" s="11"/>
      <c r="AJQ17" s="11"/>
      <c r="AJR17" s="11"/>
      <c r="AJS17" s="11"/>
      <c r="AJT17" s="11"/>
      <c r="AJU17" s="11"/>
      <c r="AJV17" s="11"/>
      <c r="AJW17" s="11"/>
      <c r="AJX17" s="11"/>
      <c r="AJY17" s="11"/>
      <c r="AJZ17" s="11"/>
      <c r="AKA17" s="11"/>
      <c r="AKB17" s="11"/>
      <c r="AKC17" s="11"/>
      <c r="AKD17" s="11"/>
      <c r="AKE17" s="11"/>
      <c r="AKF17" s="11"/>
      <c r="AKG17" s="11"/>
      <c r="AKH17" s="11"/>
      <c r="AKI17" s="11"/>
      <c r="AKJ17" s="11"/>
      <c r="AKK17" s="11"/>
      <c r="AKL17" s="11"/>
      <c r="AKM17" s="11"/>
      <c r="AKN17" s="11"/>
      <c r="AKO17" s="11"/>
      <c r="AKP17" s="11"/>
      <c r="AKQ17" s="11"/>
      <c r="AKR17" s="11"/>
      <c r="AKS17" s="11"/>
      <c r="AKT17" s="11"/>
      <c r="AKU17" s="11"/>
      <c r="AKV17" s="11"/>
      <c r="AKW17" s="11"/>
      <c r="AKX17" s="11"/>
      <c r="AKY17" s="11"/>
      <c r="AKZ17" s="11"/>
      <c r="ALA17" s="11"/>
      <c r="ALB17" s="11"/>
      <c r="ALC17" s="11"/>
      <c r="ALD17" s="11"/>
      <c r="ALE17" s="11"/>
      <c r="ALF17" s="11"/>
      <c r="ALG17" s="11"/>
      <c r="ALH17" s="11"/>
      <c r="ALI17" s="11"/>
      <c r="ALJ17" s="11"/>
      <c r="ALK17" s="11"/>
      <c r="ALL17" s="11"/>
      <c r="ALM17" s="11"/>
      <c r="ALN17" s="11"/>
      <c r="ALO17" s="11"/>
      <c r="ALP17" s="11"/>
      <c r="ALQ17" s="11"/>
      <c r="ALR17" s="11"/>
      <c r="ALS17" s="11"/>
      <c r="ALT17" s="11"/>
      <c r="ALU17" s="11"/>
      <c r="ALV17" s="11"/>
      <c r="ALW17" s="11"/>
      <c r="ALX17" s="11"/>
      <c r="ALY17" s="11"/>
      <c r="ALZ17" s="11"/>
      <c r="AMA17" s="11"/>
      <c r="AMB17" s="11"/>
      <c r="AMC17" s="11"/>
      <c r="AMD17" s="11"/>
      <c r="AME17" s="11"/>
      <c r="AMF17" s="11"/>
      <c r="AMG17" s="11"/>
    </row>
    <row r="18" spans="1:1021" ht="221" x14ac:dyDescent="0.3">
      <c r="A18" s="87" t="s">
        <v>140</v>
      </c>
      <c r="B18" s="44" t="s">
        <v>262</v>
      </c>
      <c r="C18" s="94" t="s">
        <v>40</v>
      </c>
      <c r="D18" s="94" t="s">
        <v>108</v>
      </c>
      <c r="E18" s="94" t="s">
        <v>108</v>
      </c>
      <c r="F18" s="94" t="s">
        <v>108</v>
      </c>
      <c r="G18" s="94" t="s">
        <v>108</v>
      </c>
      <c r="H18" s="21" t="s">
        <v>221</v>
      </c>
      <c r="I18" s="42" t="s">
        <v>263</v>
      </c>
      <c r="J18" s="52">
        <v>1</v>
      </c>
      <c r="K18" s="52">
        <v>4</v>
      </c>
      <c r="L18" s="94" t="str">
        <f>CONCATENATE(J18,K18)</f>
        <v>14</v>
      </c>
      <c r="M18" s="94">
        <f>VALUE(L18)</f>
        <v>14</v>
      </c>
      <c r="N18" s="95" t="s">
        <v>264</v>
      </c>
      <c r="O18" s="35" t="s">
        <v>265</v>
      </c>
      <c r="P18" s="36">
        <v>100</v>
      </c>
      <c r="Q18" s="94">
        <v>100</v>
      </c>
      <c r="R18" s="94">
        <v>1</v>
      </c>
      <c r="S18" s="94">
        <v>4</v>
      </c>
      <c r="T18" s="95" t="s">
        <v>134</v>
      </c>
      <c r="U18" s="96"/>
      <c r="V18" s="96"/>
      <c r="W18" s="99" t="s">
        <v>46</v>
      </c>
      <c r="X18" s="96"/>
      <c r="Y18" s="83" t="s">
        <v>266</v>
      </c>
      <c r="Z18" s="83" t="s">
        <v>267</v>
      </c>
      <c r="AA18" s="83" t="s">
        <v>268</v>
      </c>
      <c r="AC18" s="80">
        <v>44621</v>
      </c>
      <c r="AD18" s="80">
        <v>44910</v>
      </c>
      <c r="AF18" s="83" t="s">
        <v>269</v>
      </c>
    </row>
    <row r="19" spans="1:1021" x14ac:dyDescent="0.3">
      <c r="A19" s="87"/>
      <c r="B19" s="45"/>
      <c r="C19" s="94"/>
      <c r="D19" s="94"/>
      <c r="E19" s="94"/>
      <c r="F19" s="94"/>
      <c r="G19" s="94"/>
      <c r="H19" s="51" t="s">
        <v>222</v>
      </c>
      <c r="I19" s="42"/>
      <c r="J19" s="52"/>
      <c r="K19" s="52"/>
      <c r="L19" s="94"/>
      <c r="M19" s="94"/>
      <c r="N19" s="95" t="str">
        <f t="shared" ref="N19:N20" si="0">CONCATENATE(IF(OR(M19=11,M19=12,M19=21,M19=22,M19=31),"BAJA",""),(IF(OR(M19=13,M19=23,M19=32,M19=41),"MODERADA","")),(IF(OR(M19=14,M19=15,M19=24,M19=33,M19=42,M19=43,M19=51,M19=52),"ALTA","")),(IF(OR(M19=25,M19=34,M19=35,M19=44,M19=45,M19=53,M19=54,M19=55),"EXTREMA","")))</f>
        <v/>
      </c>
      <c r="O19" s="102" t="s">
        <v>270</v>
      </c>
      <c r="P19" s="94">
        <v>100</v>
      </c>
      <c r="Q19" s="94"/>
      <c r="R19" s="94"/>
      <c r="S19" s="94"/>
      <c r="T19" s="95" t="str">
        <f t="shared" ref="T19:T20" si="1">CONCATENATE(IF(OR(S19=11,S19=12,S19=21,S19=22,S19=31),"BAJA",""),(IF(OR(S19=13,S19=23,S19=32,S19=41),"MODERADA","")),(IF(OR(S19=14,S19=15,S19=24,S19=33,S19=42,S19=43,S19=51,S19=52),"ALTA","")),(IF(OR(S19=25,S19=34,S19=35,S19=44,S19=45,S19=53,S19=54,S19=55),"EXTREMA","")))</f>
        <v/>
      </c>
      <c r="U19" s="97"/>
      <c r="V19" s="97"/>
      <c r="W19" s="100"/>
      <c r="X19" s="97"/>
      <c r="Y19" s="84"/>
      <c r="Z19" s="84"/>
      <c r="AA19" s="84"/>
      <c r="AC19" s="81"/>
      <c r="AD19" s="81"/>
      <c r="AF19" s="84"/>
    </row>
    <row r="20" spans="1:1021" x14ac:dyDescent="0.3">
      <c r="A20" s="87"/>
      <c r="B20" s="46"/>
      <c r="C20" s="94"/>
      <c r="D20" s="94"/>
      <c r="E20" s="94"/>
      <c r="F20" s="94"/>
      <c r="G20" s="94"/>
      <c r="H20" s="51"/>
      <c r="I20" s="42"/>
      <c r="J20" s="52"/>
      <c r="K20" s="52"/>
      <c r="L20" s="94"/>
      <c r="M20" s="94"/>
      <c r="N20" s="95" t="str">
        <f t="shared" si="0"/>
        <v/>
      </c>
      <c r="O20" s="102"/>
      <c r="P20" s="94"/>
      <c r="Q20" s="94"/>
      <c r="R20" s="94"/>
      <c r="S20" s="94"/>
      <c r="T20" s="95" t="str">
        <f t="shared" si="1"/>
        <v/>
      </c>
      <c r="U20" s="98"/>
      <c r="V20" s="98"/>
      <c r="W20" s="101"/>
      <c r="X20" s="98"/>
      <c r="Y20" s="85"/>
      <c r="Z20" s="85"/>
      <c r="AA20" s="85"/>
      <c r="AC20" s="81"/>
      <c r="AD20" s="81"/>
      <c r="AF20" s="85"/>
    </row>
    <row r="21" spans="1:1021" ht="221" x14ac:dyDescent="0.3">
      <c r="A21" s="87"/>
      <c r="B21" s="42" t="s">
        <v>224</v>
      </c>
      <c r="C21" s="52" t="s">
        <v>40</v>
      </c>
      <c r="D21" s="52" t="s">
        <v>108</v>
      </c>
      <c r="E21" s="52" t="s">
        <v>108</v>
      </c>
      <c r="F21" s="52" t="s">
        <v>108</v>
      </c>
      <c r="G21" s="52" t="s">
        <v>108</v>
      </c>
      <c r="H21" s="21" t="s">
        <v>225</v>
      </c>
      <c r="I21" s="42" t="s">
        <v>226</v>
      </c>
      <c r="J21" s="52">
        <v>1</v>
      </c>
      <c r="K21" s="52">
        <v>4</v>
      </c>
      <c r="L21" s="94" t="str">
        <f>CONCATENATE(J21,K21)</f>
        <v>14</v>
      </c>
      <c r="M21" s="94">
        <f>VALUE(L21)</f>
        <v>14</v>
      </c>
      <c r="N21" s="95" t="s">
        <v>264</v>
      </c>
      <c r="O21" s="21" t="s">
        <v>271</v>
      </c>
      <c r="P21" s="29">
        <v>100</v>
      </c>
      <c r="Q21" s="94">
        <f>(P21+P22)/2</f>
        <v>97.5</v>
      </c>
      <c r="R21" s="94">
        <v>1</v>
      </c>
      <c r="S21" s="94">
        <v>4</v>
      </c>
      <c r="T21" s="106" t="s">
        <v>134</v>
      </c>
      <c r="U21" s="108"/>
      <c r="V21" s="108"/>
      <c r="W21" s="109" t="s">
        <v>46</v>
      </c>
      <c r="X21" s="108"/>
      <c r="Y21" s="83" t="s">
        <v>272</v>
      </c>
      <c r="Z21" s="88" t="s">
        <v>273</v>
      </c>
      <c r="AA21" s="88" t="s">
        <v>229</v>
      </c>
      <c r="AC21" s="80">
        <v>44621</v>
      </c>
      <c r="AD21" s="80">
        <v>44910</v>
      </c>
      <c r="AF21" s="83" t="s">
        <v>274</v>
      </c>
    </row>
    <row r="22" spans="1:1021" ht="26" x14ac:dyDescent="0.3">
      <c r="A22" s="87"/>
      <c r="B22" s="112"/>
      <c r="C22" s="52"/>
      <c r="D22" s="52"/>
      <c r="E22" s="52"/>
      <c r="F22" s="52"/>
      <c r="G22" s="52"/>
      <c r="H22" s="21" t="s">
        <v>227</v>
      </c>
      <c r="I22" s="42"/>
      <c r="J22" s="52"/>
      <c r="K22" s="52"/>
      <c r="L22" s="94"/>
      <c r="M22" s="94"/>
      <c r="N22" s="95"/>
      <c r="O22" s="102" t="s">
        <v>275</v>
      </c>
      <c r="P22" s="94">
        <v>95</v>
      </c>
      <c r="Q22" s="94"/>
      <c r="R22" s="94"/>
      <c r="S22" s="94"/>
      <c r="T22" s="107"/>
      <c r="U22" s="97"/>
      <c r="V22" s="97"/>
      <c r="W22" s="100"/>
      <c r="X22" s="97"/>
      <c r="Y22" s="84"/>
      <c r="Z22" s="89"/>
      <c r="AA22" s="89"/>
      <c r="AC22" s="81"/>
      <c r="AD22" s="81"/>
      <c r="AF22" s="84"/>
    </row>
    <row r="23" spans="1:1021" ht="26" x14ac:dyDescent="0.3">
      <c r="A23" s="87"/>
      <c r="B23" s="112"/>
      <c r="C23" s="52"/>
      <c r="D23" s="52"/>
      <c r="E23" s="52"/>
      <c r="F23" s="52"/>
      <c r="G23" s="52"/>
      <c r="H23" s="21" t="s">
        <v>228</v>
      </c>
      <c r="I23" s="42"/>
      <c r="J23" s="52"/>
      <c r="K23" s="52"/>
      <c r="L23" s="94"/>
      <c r="M23" s="94"/>
      <c r="N23" s="95"/>
      <c r="O23" s="102"/>
      <c r="P23" s="94"/>
      <c r="Q23" s="94"/>
      <c r="R23" s="94"/>
      <c r="S23" s="94"/>
      <c r="T23" s="107"/>
      <c r="U23" s="97"/>
      <c r="V23" s="97"/>
      <c r="W23" s="100"/>
      <c r="X23" s="97"/>
      <c r="Y23" s="103"/>
      <c r="Z23" s="105"/>
      <c r="AA23" s="105"/>
      <c r="AC23" s="81"/>
      <c r="AD23" s="81"/>
      <c r="AF23" s="103"/>
    </row>
    <row r="24" spans="1:1021" ht="247" x14ac:dyDescent="0.3">
      <c r="A24" s="87"/>
      <c r="B24" s="42" t="s">
        <v>276</v>
      </c>
      <c r="C24" s="52" t="s">
        <v>40</v>
      </c>
      <c r="D24" s="52" t="s">
        <v>108</v>
      </c>
      <c r="E24" s="52" t="s">
        <v>108</v>
      </c>
      <c r="F24" s="52" t="s">
        <v>108</v>
      </c>
      <c r="G24" s="52" t="s">
        <v>108</v>
      </c>
      <c r="H24" s="21" t="s">
        <v>230</v>
      </c>
      <c r="I24" s="42" t="s">
        <v>231</v>
      </c>
      <c r="J24" s="52">
        <v>1</v>
      </c>
      <c r="K24" s="52">
        <v>4</v>
      </c>
      <c r="L24" s="94" t="str">
        <f>CONCATENATE(J24,K24)</f>
        <v>14</v>
      </c>
      <c r="M24" s="94">
        <f>VALUE(L24)</f>
        <v>14</v>
      </c>
      <c r="N24" s="95" t="s">
        <v>264</v>
      </c>
      <c r="O24" s="35" t="s">
        <v>277</v>
      </c>
      <c r="P24" s="36">
        <v>95</v>
      </c>
      <c r="Q24" s="94">
        <v>95</v>
      </c>
      <c r="R24" s="94">
        <v>1</v>
      </c>
      <c r="S24" s="94">
        <v>4</v>
      </c>
      <c r="T24" s="95" t="s">
        <v>134</v>
      </c>
      <c r="U24" s="97"/>
      <c r="V24" s="97"/>
      <c r="W24" s="100" t="s">
        <v>46</v>
      </c>
      <c r="X24" s="97"/>
      <c r="Y24" s="104" t="s">
        <v>278</v>
      </c>
      <c r="Z24" s="104" t="s">
        <v>279</v>
      </c>
      <c r="AA24" s="104" t="s">
        <v>280</v>
      </c>
      <c r="AC24" s="80">
        <v>44621</v>
      </c>
      <c r="AD24" s="80">
        <v>44910</v>
      </c>
      <c r="AF24" s="83" t="s">
        <v>274</v>
      </c>
    </row>
    <row r="25" spans="1:1021" ht="39" x14ac:dyDescent="0.3">
      <c r="A25" s="87"/>
      <c r="B25" s="42"/>
      <c r="C25" s="52"/>
      <c r="D25" s="52"/>
      <c r="E25" s="52"/>
      <c r="F25" s="52"/>
      <c r="G25" s="52"/>
      <c r="H25" s="21" t="s">
        <v>232</v>
      </c>
      <c r="I25" s="42"/>
      <c r="J25" s="52"/>
      <c r="K25" s="52"/>
      <c r="L25" s="94"/>
      <c r="M25" s="94"/>
      <c r="N25" s="95" t="str">
        <f t="shared" ref="N25:N26" si="2">CONCATENATE(IF(OR(M25=11,M25=12,M25=21,M25=22,M25=31),"BAJA",""),(IF(OR(M25=13,M25=23,M25=32,M25=41),"MODERADA","")),(IF(OR(M25=14,M25=15,M25=24,M25=33,M25=42,M25=43,M25=51,M25=52),"ALTA","")),(IF(OR(M25=25,M25=34,M25=35,M25=44,M25=45,M25=53,M25=54,M25=55),"EXTREMA","")))</f>
        <v/>
      </c>
      <c r="O25" s="102" t="s">
        <v>281</v>
      </c>
      <c r="P25" s="94">
        <v>95</v>
      </c>
      <c r="Q25" s="94"/>
      <c r="R25" s="94"/>
      <c r="S25" s="94"/>
      <c r="T25" s="95" t="str">
        <f t="shared" ref="T25:T26" si="3">CONCATENATE(IF(OR(S25=11,S25=12,S25=21,S25=22,S25=31),"BAJA",""),(IF(OR(S25=13,S25=23,S25=32,S25=41),"MODERADA","")),(IF(OR(S25=14,S25=15,S25=24,S25=33,S25=42,S25=43,S25=51,S25=52),"ALTA","")),(IF(OR(S25=25,S25=34,S25=35,S25=44,S25=45,S25=53,S25=54,S25=55),"EXTREMA","")))</f>
        <v/>
      </c>
      <c r="U25" s="97"/>
      <c r="V25" s="97"/>
      <c r="W25" s="100"/>
      <c r="X25" s="97"/>
      <c r="Y25" s="84"/>
      <c r="Z25" s="84"/>
      <c r="AA25" s="84"/>
      <c r="AC25" s="81"/>
      <c r="AD25" s="81"/>
      <c r="AF25" s="84"/>
    </row>
    <row r="26" spans="1:1021" ht="52" x14ac:dyDescent="0.3">
      <c r="A26" s="87"/>
      <c r="B26" s="42"/>
      <c r="C26" s="52"/>
      <c r="D26" s="52"/>
      <c r="E26" s="52"/>
      <c r="F26" s="52"/>
      <c r="G26" s="52"/>
      <c r="H26" s="21" t="s">
        <v>233</v>
      </c>
      <c r="I26" s="42"/>
      <c r="J26" s="52"/>
      <c r="K26" s="52"/>
      <c r="L26" s="94"/>
      <c r="M26" s="94"/>
      <c r="N26" s="95" t="str">
        <f t="shared" si="2"/>
        <v/>
      </c>
      <c r="O26" s="102"/>
      <c r="P26" s="94"/>
      <c r="Q26" s="94"/>
      <c r="R26" s="94"/>
      <c r="S26" s="94"/>
      <c r="T26" s="95" t="str">
        <f t="shared" si="3"/>
        <v/>
      </c>
      <c r="U26" s="97"/>
      <c r="V26" s="97"/>
      <c r="W26" s="100"/>
      <c r="X26" s="97"/>
      <c r="Y26" s="103"/>
      <c r="Z26" s="103"/>
      <c r="AA26" s="103"/>
      <c r="AC26" s="81"/>
      <c r="AD26" s="81"/>
      <c r="AF26" s="103"/>
    </row>
    <row r="27" spans="1:1021" ht="299" x14ac:dyDescent="0.3">
      <c r="A27" s="87"/>
      <c r="B27" s="42" t="s">
        <v>218</v>
      </c>
      <c r="C27" s="52" t="s">
        <v>40</v>
      </c>
      <c r="D27" s="52" t="s">
        <v>108</v>
      </c>
      <c r="E27" s="52" t="s">
        <v>108</v>
      </c>
      <c r="F27" s="52" t="s">
        <v>108</v>
      </c>
      <c r="G27" s="52" t="s">
        <v>108</v>
      </c>
      <c r="H27" s="38" t="s">
        <v>219</v>
      </c>
      <c r="I27" s="42" t="s">
        <v>220</v>
      </c>
      <c r="J27" s="52">
        <v>1</v>
      </c>
      <c r="K27" s="52">
        <v>4</v>
      </c>
      <c r="L27" s="94" t="str">
        <f>CONCATENATE(J27,K27)</f>
        <v>14</v>
      </c>
      <c r="M27" s="94">
        <f>VALUE(L27)</f>
        <v>14</v>
      </c>
      <c r="N27" s="95" t="s">
        <v>264</v>
      </c>
      <c r="O27" s="35" t="s">
        <v>282</v>
      </c>
      <c r="P27" s="36">
        <v>100</v>
      </c>
      <c r="Q27" s="94">
        <v>97.5</v>
      </c>
      <c r="R27" s="94">
        <v>1</v>
      </c>
      <c r="S27" s="94">
        <v>4</v>
      </c>
      <c r="T27" s="95" t="s">
        <v>134</v>
      </c>
      <c r="U27" s="96"/>
      <c r="V27" s="96"/>
      <c r="W27" s="99" t="s">
        <v>46</v>
      </c>
      <c r="X27" s="96"/>
      <c r="Y27" s="83" t="s">
        <v>283</v>
      </c>
      <c r="Z27" s="88" t="s">
        <v>284</v>
      </c>
      <c r="AA27" s="83" t="s">
        <v>285</v>
      </c>
      <c r="AB27" s="80">
        <v>44593</v>
      </c>
      <c r="AC27" s="91"/>
      <c r="AD27" s="91"/>
      <c r="AE27" s="80">
        <v>44834</v>
      </c>
      <c r="AF27" s="83" t="s">
        <v>269</v>
      </c>
    </row>
    <row r="28" spans="1:1021" ht="195" x14ac:dyDescent="0.3">
      <c r="A28" s="87"/>
      <c r="B28" s="42"/>
      <c r="C28" s="52"/>
      <c r="D28" s="52"/>
      <c r="E28" s="52"/>
      <c r="F28" s="52"/>
      <c r="G28" s="52"/>
      <c r="H28" s="28" t="s">
        <v>286</v>
      </c>
      <c r="I28" s="42"/>
      <c r="J28" s="52"/>
      <c r="K28" s="52"/>
      <c r="L28" s="94"/>
      <c r="M28" s="94"/>
      <c r="N28" s="95" t="str">
        <f>CONCATENATE(IF(OR(M28=11,M28=12,M28=21,M28=22,M28=31),"BAJA",""),(IF(OR(M28=13,M28=23,M28=32,M28=41),"MODERADA","")),(IF(OR(M28=14,M28=15,M28=24,M28=33,M28=42,M28=43,M28=51,M28=52),"ALTA","")),(IF(OR(M28=25,M28=34,M28=35,M28=44,M28=45,M28=53,M28=54,M28=55),"EXTREMA","")))</f>
        <v/>
      </c>
      <c r="O28" s="37" t="s">
        <v>287</v>
      </c>
      <c r="P28" s="36">
        <v>95</v>
      </c>
      <c r="Q28" s="94"/>
      <c r="R28" s="94"/>
      <c r="S28" s="94"/>
      <c r="T28" s="95" t="str">
        <f>CONCATENATE(IF(OR(S28=11,S28=12,S28=21,S28=22,S28=31),"BAJA",""),(IF(OR(S28=13,S28=23,S28=32,S28=41),"MODERADA","")),(IF(OR(S28=14,S28=15,S28=24,S28=33,S28=42,S28=43,S28=51,S28=52),"ALTA","")),(IF(OR(S28=25,S28=34,S28=35,S28=44,S28=45,S28=53,S28=54,S28=55),"EXTREMA","")))</f>
        <v/>
      </c>
      <c r="U28" s="97"/>
      <c r="V28" s="97"/>
      <c r="W28" s="100"/>
      <c r="X28" s="97"/>
      <c r="Y28" s="84"/>
      <c r="Z28" s="89"/>
      <c r="AA28" s="84"/>
      <c r="AB28" s="81"/>
      <c r="AC28" s="92"/>
      <c r="AD28" s="92"/>
      <c r="AE28" s="81"/>
      <c r="AF28" s="84"/>
    </row>
    <row r="29" spans="1:1021" ht="117" x14ac:dyDescent="0.3">
      <c r="A29" s="87"/>
      <c r="B29" s="42"/>
      <c r="C29" s="52"/>
      <c r="D29" s="52"/>
      <c r="E29" s="52"/>
      <c r="F29" s="52"/>
      <c r="G29" s="52"/>
      <c r="H29" s="86" t="s">
        <v>162</v>
      </c>
      <c r="I29" s="42"/>
      <c r="J29" s="52"/>
      <c r="K29" s="52"/>
      <c r="L29" s="94"/>
      <c r="M29" s="94"/>
      <c r="N29" s="95"/>
      <c r="O29" s="37" t="s">
        <v>288</v>
      </c>
      <c r="P29" s="36">
        <v>95</v>
      </c>
      <c r="Q29" s="94"/>
      <c r="R29" s="94"/>
      <c r="S29" s="94"/>
      <c r="T29" s="95"/>
      <c r="U29" s="97"/>
      <c r="V29" s="97"/>
      <c r="W29" s="100"/>
      <c r="X29" s="97"/>
      <c r="Y29" s="84"/>
      <c r="Z29" s="89"/>
      <c r="AA29" s="84"/>
      <c r="AB29" s="81"/>
      <c r="AC29" s="92"/>
      <c r="AD29" s="92"/>
      <c r="AE29" s="81"/>
      <c r="AF29" s="84"/>
    </row>
    <row r="30" spans="1:1021" ht="169" x14ac:dyDescent="0.3">
      <c r="A30" s="87"/>
      <c r="B30" s="42"/>
      <c r="C30" s="52"/>
      <c r="D30" s="52"/>
      <c r="E30" s="52"/>
      <c r="F30" s="52"/>
      <c r="G30" s="52"/>
      <c r="H30" s="86"/>
      <c r="I30" s="42"/>
      <c r="J30" s="52"/>
      <c r="K30" s="52"/>
      <c r="L30" s="94"/>
      <c r="M30" s="94"/>
      <c r="N30" s="95"/>
      <c r="O30" s="37" t="s">
        <v>289</v>
      </c>
      <c r="P30" s="36">
        <v>100</v>
      </c>
      <c r="Q30" s="94"/>
      <c r="R30" s="94"/>
      <c r="S30" s="94"/>
      <c r="T30" s="95"/>
      <c r="U30" s="98"/>
      <c r="V30" s="98"/>
      <c r="W30" s="101"/>
      <c r="X30" s="98"/>
      <c r="Y30" s="85"/>
      <c r="Z30" s="90"/>
      <c r="AA30" s="85"/>
      <c r="AB30" s="82"/>
      <c r="AC30" s="93"/>
      <c r="AD30" s="93"/>
      <c r="AE30" s="82"/>
      <c r="AF30" s="85"/>
    </row>
    <row r="31" spans="1:1021" ht="25.5" customHeight="1" x14ac:dyDescent="0.3">
      <c r="A31" s="77" t="s">
        <v>201</v>
      </c>
      <c r="B31" s="51" t="s">
        <v>181</v>
      </c>
      <c r="C31" s="51" t="s">
        <v>40</v>
      </c>
      <c r="D31" s="51" t="s">
        <v>41</v>
      </c>
      <c r="E31" s="51" t="s">
        <v>41</v>
      </c>
      <c r="F31" s="51" t="s">
        <v>41</v>
      </c>
      <c r="G31" s="51" t="s">
        <v>41</v>
      </c>
      <c r="H31" s="28" t="s">
        <v>182</v>
      </c>
      <c r="I31" s="51" t="s">
        <v>183</v>
      </c>
      <c r="J31" s="51">
        <v>2</v>
      </c>
      <c r="K31" s="51">
        <v>3</v>
      </c>
      <c r="L31" s="29" t="str">
        <f>CONCATENATE(J31,K31)</f>
        <v>23</v>
      </c>
      <c r="M31" s="29">
        <f>VALUE(L31)</f>
        <v>23</v>
      </c>
      <c r="N31" s="79" t="str">
        <f>CONCATENATE(IF(OR(M31=11,M31=12,M31=21,M31=22,M31=31),"BAJA",""),(IF(OR(M31=13,M31=23,M31=32,M31=41),"MODERADA","")),(IF(OR(M31=14,M31=15,M31=24,M31=33,M31=42,M31=43,M31=51,M31=52),"ALTA","")),(IF(OR(M31=25,M31=34,M31=35,M31=44,M31=45,M31=53,M31=54,M31=55),"EXTREMA","")))</f>
        <v>MODERADA</v>
      </c>
      <c r="O31" s="78" t="s">
        <v>184</v>
      </c>
      <c r="P31" s="51">
        <v>100</v>
      </c>
      <c r="Q31" s="51">
        <v>100</v>
      </c>
      <c r="R31" s="51">
        <v>1</v>
      </c>
      <c r="S31" s="51">
        <v>3</v>
      </c>
      <c r="T31" s="79" t="s">
        <v>150</v>
      </c>
      <c r="U31" s="50"/>
      <c r="V31" s="50"/>
      <c r="W31" s="51" t="s">
        <v>46</v>
      </c>
      <c r="X31" s="50"/>
      <c r="Y31" s="78" t="s">
        <v>151</v>
      </c>
      <c r="Z31" s="78" t="s">
        <v>185</v>
      </c>
      <c r="AA31" s="78" t="s">
        <v>186</v>
      </c>
      <c r="AB31" s="41"/>
      <c r="AC31" s="40" t="s">
        <v>206</v>
      </c>
      <c r="AD31" s="40"/>
      <c r="AE31" s="40" t="s">
        <v>206</v>
      </c>
    </row>
    <row r="32" spans="1:1021" ht="26" x14ac:dyDescent="0.3">
      <c r="A32" s="77"/>
      <c r="B32" s="51"/>
      <c r="C32" s="51"/>
      <c r="D32" s="51"/>
      <c r="E32" s="51"/>
      <c r="F32" s="51"/>
      <c r="G32" s="51"/>
      <c r="H32" s="28" t="s">
        <v>187</v>
      </c>
      <c r="I32" s="51"/>
      <c r="J32" s="51"/>
      <c r="K32" s="51"/>
      <c r="L32" s="29"/>
      <c r="M32" s="29"/>
      <c r="N32" s="79"/>
      <c r="O32" s="78"/>
      <c r="P32" s="51"/>
      <c r="Q32" s="51"/>
      <c r="R32" s="51"/>
      <c r="S32" s="51"/>
      <c r="T32" s="79"/>
      <c r="U32" s="50"/>
      <c r="V32" s="50"/>
      <c r="W32" s="51"/>
      <c r="X32" s="50"/>
      <c r="Y32" s="78"/>
      <c r="Z32" s="78"/>
      <c r="AA32" s="78"/>
      <c r="AB32" s="41"/>
      <c r="AC32" s="40"/>
      <c r="AD32" s="40"/>
      <c r="AE32" s="40"/>
    </row>
    <row r="33" spans="1:31" ht="78" x14ac:dyDescent="0.3">
      <c r="A33" s="77"/>
      <c r="B33" s="51"/>
      <c r="C33" s="51"/>
      <c r="D33" s="51"/>
      <c r="E33" s="51"/>
      <c r="F33" s="51"/>
      <c r="G33" s="51"/>
      <c r="H33" s="28" t="s">
        <v>188</v>
      </c>
      <c r="I33" s="51"/>
      <c r="J33" s="51"/>
      <c r="K33" s="51"/>
      <c r="L33" s="29"/>
      <c r="M33" s="29"/>
      <c r="N33" s="79"/>
      <c r="O33" s="22" t="s">
        <v>189</v>
      </c>
      <c r="P33" s="26">
        <v>100</v>
      </c>
      <c r="Q33" s="51"/>
      <c r="R33" s="51"/>
      <c r="S33" s="51"/>
      <c r="T33" s="79"/>
      <c r="U33" s="50"/>
      <c r="V33" s="50"/>
      <c r="W33" s="51"/>
      <c r="X33" s="50"/>
      <c r="Y33" s="21" t="s">
        <v>151</v>
      </c>
      <c r="Z33" s="21" t="s">
        <v>190</v>
      </c>
      <c r="AA33" s="21" t="s">
        <v>191</v>
      </c>
      <c r="AB33" s="41"/>
      <c r="AC33" s="40"/>
      <c r="AD33" s="40"/>
      <c r="AE33" s="40"/>
    </row>
    <row r="34" spans="1:31" ht="39" x14ac:dyDescent="0.3">
      <c r="A34" s="77"/>
      <c r="B34" s="51"/>
      <c r="C34" s="51"/>
      <c r="D34" s="51"/>
      <c r="E34" s="51"/>
      <c r="F34" s="51"/>
      <c r="G34" s="51"/>
      <c r="H34" s="42" t="s">
        <v>192</v>
      </c>
      <c r="I34" s="51"/>
      <c r="J34" s="51"/>
      <c r="K34" s="51"/>
      <c r="L34" s="29"/>
      <c r="M34" s="29"/>
      <c r="N34" s="79"/>
      <c r="O34" s="23" t="s">
        <v>193</v>
      </c>
      <c r="P34" s="26">
        <v>100</v>
      </c>
      <c r="Q34" s="51"/>
      <c r="R34" s="51"/>
      <c r="S34" s="51"/>
      <c r="T34" s="79"/>
      <c r="U34" s="50"/>
      <c r="V34" s="50"/>
      <c r="W34" s="51"/>
      <c r="X34" s="50"/>
      <c r="Y34" s="21" t="s">
        <v>151</v>
      </c>
      <c r="Z34" s="21" t="s">
        <v>194</v>
      </c>
      <c r="AA34" s="21" t="s">
        <v>195</v>
      </c>
      <c r="AB34" s="41"/>
      <c r="AC34" s="40"/>
      <c r="AD34" s="40"/>
      <c r="AE34" s="40"/>
    </row>
    <row r="35" spans="1:31" ht="65" x14ac:dyDescent="0.3">
      <c r="A35" s="77"/>
      <c r="B35" s="51"/>
      <c r="C35" s="51"/>
      <c r="D35" s="51"/>
      <c r="E35" s="51"/>
      <c r="F35" s="51"/>
      <c r="G35" s="51"/>
      <c r="H35" s="42"/>
      <c r="I35" s="51"/>
      <c r="J35" s="51"/>
      <c r="K35" s="51"/>
      <c r="L35" s="13"/>
      <c r="M35" s="13"/>
      <c r="N35" s="79"/>
      <c r="O35" s="23" t="s">
        <v>196</v>
      </c>
      <c r="P35" s="26">
        <v>100</v>
      </c>
      <c r="Q35" s="51"/>
      <c r="R35" s="51"/>
      <c r="S35" s="51"/>
      <c r="T35" s="79"/>
      <c r="U35" s="50"/>
      <c r="V35" s="50"/>
      <c r="W35" s="51"/>
      <c r="X35" s="50"/>
      <c r="Y35" s="21" t="s">
        <v>151</v>
      </c>
      <c r="Z35" s="21" t="s">
        <v>197</v>
      </c>
      <c r="AA35" s="21" t="s">
        <v>198</v>
      </c>
      <c r="AB35" s="41"/>
      <c r="AC35" s="40"/>
      <c r="AD35" s="40"/>
      <c r="AE35" s="40"/>
    </row>
    <row r="36" spans="1:31" ht="65" x14ac:dyDescent="0.3">
      <c r="A36" s="77"/>
      <c r="B36" s="51"/>
      <c r="C36" s="51"/>
      <c r="D36" s="51"/>
      <c r="E36" s="51"/>
      <c r="F36" s="51"/>
      <c r="G36" s="51"/>
      <c r="H36" s="42"/>
      <c r="I36" s="51"/>
      <c r="J36" s="51"/>
      <c r="K36" s="51"/>
      <c r="L36" s="13"/>
      <c r="M36" s="13"/>
      <c r="N36" s="79"/>
      <c r="O36" s="23" t="s">
        <v>199</v>
      </c>
      <c r="P36" s="26">
        <v>100</v>
      </c>
      <c r="Q36" s="51"/>
      <c r="R36" s="51"/>
      <c r="S36" s="51"/>
      <c r="T36" s="79"/>
      <c r="U36" s="50"/>
      <c r="V36" s="50"/>
      <c r="W36" s="51"/>
      <c r="X36" s="50"/>
      <c r="Y36" s="21" t="s">
        <v>151</v>
      </c>
      <c r="Z36" s="21" t="s">
        <v>200</v>
      </c>
      <c r="AA36" s="21" t="s">
        <v>198</v>
      </c>
      <c r="AB36" s="41"/>
      <c r="AC36" s="40"/>
      <c r="AD36" s="40"/>
      <c r="AE36" s="40"/>
    </row>
    <row r="37" spans="1:31" ht="260" x14ac:dyDescent="0.3">
      <c r="A37" s="62" t="s">
        <v>137</v>
      </c>
      <c r="B37" s="64" t="s">
        <v>238</v>
      </c>
      <c r="C37" s="64" t="s">
        <v>40</v>
      </c>
      <c r="D37" s="64" t="s">
        <v>46</v>
      </c>
      <c r="E37" s="64" t="s">
        <v>46</v>
      </c>
      <c r="F37" s="64" t="s">
        <v>46</v>
      </c>
      <c r="G37" s="64" t="s">
        <v>46</v>
      </c>
      <c r="H37" s="21" t="s">
        <v>239</v>
      </c>
      <c r="I37" s="70" t="s">
        <v>243</v>
      </c>
      <c r="J37" s="64">
        <v>2</v>
      </c>
      <c r="K37" s="64">
        <v>3</v>
      </c>
      <c r="L37" s="71" t="str">
        <f>CONCATENATE(J37,K37)</f>
        <v>23</v>
      </c>
      <c r="M37" s="74">
        <f>VALUE(L37)</f>
        <v>23</v>
      </c>
      <c r="N37" s="69" t="str">
        <f>CONCATENATE(IF(OR(M37=11,M37=12,M37=21,M37=22,M37=31),"BAJA",""),(IF(OR(M37=13,M37=23,M37=32,M37=41),"MODERADA","")),(IF(OR(M37=14,M37=15,M37=24,M37=33,M37=42,M37=43,M37=51,M37=52),"ALTA","")),(IF(OR(M37=25,M37=34,M37=35,M37=44,M37=45,M37=53,M37=54,M37=55),"EXTREMA","")))</f>
        <v>MODERADA</v>
      </c>
      <c r="O37" s="22" t="s">
        <v>244</v>
      </c>
      <c r="P37" s="26">
        <v>100</v>
      </c>
      <c r="Q37" s="64">
        <f>(P37+P38+P39+P40)/4</f>
        <v>98.75</v>
      </c>
      <c r="R37" s="68">
        <v>1</v>
      </c>
      <c r="S37" s="68">
        <v>3</v>
      </c>
      <c r="T37" s="69" t="s">
        <v>150</v>
      </c>
      <c r="U37" s="66"/>
      <c r="V37" s="66"/>
      <c r="W37" s="64" t="s">
        <v>46</v>
      </c>
      <c r="X37" s="66"/>
      <c r="Y37" s="42" t="s">
        <v>248</v>
      </c>
      <c r="Z37" s="42" t="s">
        <v>249</v>
      </c>
      <c r="AA37" s="42" t="s">
        <v>250</v>
      </c>
      <c r="AB37" s="60"/>
      <c r="AC37" s="58">
        <v>44681</v>
      </c>
      <c r="AD37" s="60"/>
      <c r="AE37" s="58">
        <v>44864</v>
      </c>
    </row>
    <row r="38" spans="1:31" ht="221" x14ac:dyDescent="0.3">
      <c r="A38" s="63"/>
      <c r="B38" s="67"/>
      <c r="C38" s="67"/>
      <c r="D38" s="67"/>
      <c r="E38" s="67"/>
      <c r="F38" s="67"/>
      <c r="G38" s="67"/>
      <c r="H38" s="21" t="s">
        <v>240</v>
      </c>
      <c r="I38" s="67"/>
      <c r="J38" s="67"/>
      <c r="K38" s="67"/>
      <c r="L38" s="72"/>
      <c r="M38" s="75"/>
      <c r="N38" s="67"/>
      <c r="O38" s="22" t="s">
        <v>245</v>
      </c>
      <c r="P38" s="26">
        <v>100</v>
      </c>
      <c r="Q38" s="67"/>
      <c r="R38" s="67"/>
      <c r="S38" s="67"/>
      <c r="T38" s="67"/>
      <c r="U38" s="67"/>
      <c r="V38" s="67"/>
      <c r="W38" s="65"/>
      <c r="X38" s="67"/>
      <c r="Y38" s="42"/>
      <c r="Z38" s="42"/>
      <c r="AA38" s="42"/>
      <c r="AB38" s="61"/>
      <c r="AC38" s="59"/>
      <c r="AD38" s="61"/>
      <c r="AE38" s="59"/>
    </row>
    <row r="39" spans="1:31" ht="130" x14ac:dyDescent="0.3">
      <c r="A39" s="63"/>
      <c r="B39" s="67"/>
      <c r="C39" s="67"/>
      <c r="D39" s="67"/>
      <c r="E39" s="67"/>
      <c r="F39" s="67"/>
      <c r="G39" s="67"/>
      <c r="H39" s="22" t="s">
        <v>241</v>
      </c>
      <c r="I39" s="67"/>
      <c r="J39" s="67"/>
      <c r="K39" s="67"/>
      <c r="L39" s="73"/>
      <c r="M39" s="76"/>
      <c r="N39" s="67"/>
      <c r="O39" s="23" t="s">
        <v>246</v>
      </c>
      <c r="P39" s="24">
        <v>95</v>
      </c>
      <c r="Q39" s="67"/>
      <c r="R39" s="67"/>
      <c r="S39" s="67"/>
      <c r="T39" s="67"/>
      <c r="U39" s="67"/>
      <c r="V39" s="67"/>
      <c r="W39" s="65"/>
      <c r="X39" s="67"/>
      <c r="Y39" s="42"/>
      <c r="Z39" s="42"/>
      <c r="AA39" s="42"/>
      <c r="AB39" s="61"/>
      <c r="AC39" s="59"/>
      <c r="AD39" s="61"/>
      <c r="AE39" s="59"/>
    </row>
    <row r="40" spans="1:31" ht="143" x14ac:dyDescent="0.3">
      <c r="A40" s="63"/>
      <c r="B40" s="67"/>
      <c r="C40" s="67"/>
      <c r="D40" s="67"/>
      <c r="E40" s="67"/>
      <c r="F40" s="67"/>
      <c r="G40" s="67"/>
      <c r="H40" s="22" t="s">
        <v>242</v>
      </c>
      <c r="I40" s="67"/>
      <c r="J40" s="67"/>
      <c r="K40" s="67"/>
      <c r="L40" s="14"/>
      <c r="M40" s="14"/>
      <c r="N40" s="67"/>
      <c r="O40" s="23" t="s">
        <v>247</v>
      </c>
      <c r="P40" s="24">
        <v>100</v>
      </c>
      <c r="Q40" s="67"/>
      <c r="R40" s="67"/>
      <c r="S40" s="67"/>
      <c r="T40" s="67"/>
      <c r="U40" s="67"/>
      <c r="V40" s="67"/>
      <c r="W40" s="65"/>
      <c r="X40" s="67"/>
      <c r="Y40" s="42"/>
      <c r="Z40" s="42"/>
      <c r="AA40" s="42"/>
      <c r="AB40" s="61"/>
      <c r="AC40" s="59"/>
      <c r="AD40" s="61"/>
      <c r="AE40" s="59"/>
    </row>
    <row r="41" spans="1:31" ht="52" x14ac:dyDescent="0.3">
      <c r="A41" s="54" t="s">
        <v>141</v>
      </c>
      <c r="B41" s="51" t="s">
        <v>39</v>
      </c>
      <c r="C41" s="51" t="s">
        <v>40</v>
      </c>
      <c r="D41" s="51" t="s">
        <v>41</v>
      </c>
      <c r="E41" s="51" t="s">
        <v>41</v>
      </c>
      <c r="F41" s="51" t="s">
        <v>41</v>
      </c>
      <c r="G41" s="51" t="s">
        <v>41</v>
      </c>
      <c r="H41" s="28" t="s">
        <v>42</v>
      </c>
      <c r="I41" s="42" t="s">
        <v>43</v>
      </c>
      <c r="J41" s="51">
        <v>5</v>
      </c>
      <c r="K41" s="51">
        <v>5</v>
      </c>
      <c r="L41" s="52" t="str">
        <f>CONCATENATE(J41,K41)</f>
        <v>55</v>
      </c>
      <c r="M41" s="52">
        <f>VALUE(L41)</f>
        <v>55</v>
      </c>
      <c r="N41" s="53" t="str">
        <f>CONCATENATE(IF(OR(M41=11,M41=12,M41=21,M41=22,M41=31),"BAJA",""),(IF(OR(M41=13,M41=23,M41=32,M41=41),"MODERADA","")),(IF(OR(M41=14,M41=15,M41=24,M41=33,M41=42,M41=43,M41=51,M41=52),"ALTA","")),(IF(OR(M41=25,M41=34,M41=35,M41=44,M41=45,M41=53,M41=54,M41=55),"EXTREMA","")))</f>
        <v>EXTREMA</v>
      </c>
      <c r="O41" s="22" t="s">
        <v>50</v>
      </c>
      <c r="P41" s="26">
        <v>0</v>
      </c>
      <c r="Q41" s="51">
        <v>33.33</v>
      </c>
      <c r="R41" s="51">
        <v>5</v>
      </c>
      <c r="S41" s="51">
        <v>5</v>
      </c>
      <c r="T41" s="53" t="s">
        <v>45</v>
      </c>
      <c r="U41" s="51"/>
      <c r="V41" s="51"/>
      <c r="W41" s="51" t="s">
        <v>46</v>
      </c>
      <c r="X41" s="51"/>
      <c r="Y41" s="22" t="s">
        <v>51</v>
      </c>
      <c r="Z41" s="22" t="s">
        <v>180</v>
      </c>
      <c r="AA41" s="22" t="s">
        <v>148</v>
      </c>
      <c r="AB41" s="41"/>
      <c r="AC41" s="39">
        <v>44711</v>
      </c>
      <c r="AD41" s="39">
        <v>44834</v>
      </c>
      <c r="AE41" s="41"/>
    </row>
    <row r="42" spans="1:31" ht="52" x14ac:dyDescent="0.3">
      <c r="A42" s="54"/>
      <c r="B42" s="51"/>
      <c r="C42" s="51"/>
      <c r="D42" s="51"/>
      <c r="E42" s="51"/>
      <c r="F42" s="51"/>
      <c r="G42" s="51"/>
      <c r="H42" s="28" t="s">
        <v>49</v>
      </c>
      <c r="I42" s="42"/>
      <c r="J42" s="51"/>
      <c r="K42" s="51"/>
      <c r="L42" s="52"/>
      <c r="M42" s="52"/>
      <c r="N42" s="53"/>
      <c r="O42" s="22" t="s">
        <v>44</v>
      </c>
      <c r="P42" s="26">
        <v>0</v>
      </c>
      <c r="Q42" s="51"/>
      <c r="R42" s="51"/>
      <c r="S42" s="51"/>
      <c r="T42" s="53"/>
      <c r="U42" s="51"/>
      <c r="V42" s="51"/>
      <c r="W42" s="51"/>
      <c r="X42" s="51"/>
      <c r="Y42" s="22" t="s">
        <v>47</v>
      </c>
      <c r="Z42" s="22" t="s">
        <v>48</v>
      </c>
      <c r="AA42" s="22" t="s">
        <v>146</v>
      </c>
      <c r="AB42" s="41"/>
      <c r="AC42" s="40"/>
      <c r="AD42" s="40"/>
      <c r="AE42" s="41"/>
    </row>
    <row r="43" spans="1:31" ht="104" x14ac:dyDescent="0.3">
      <c r="A43" s="54"/>
      <c r="B43" s="51"/>
      <c r="C43" s="51"/>
      <c r="D43" s="51"/>
      <c r="E43" s="51"/>
      <c r="F43" s="51"/>
      <c r="G43" s="51"/>
      <c r="H43" s="28" t="s">
        <v>53</v>
      </c>
      <c r="I43" s="42"/>
      <c r="J43" s="51"/>
      <c r="K43" s="51"/>
      <c r="L43" s="52"/>
      <c r="M43" s="52"/>
      <c r="N43" s="53"/>
      <c r="O43" s="22" t="s">
        <v>54</v>
      </c>
      <c r="P43" s="26">
        <v>0</v>
      </c>
      <c r="Q43" s="51"/>
      <c r="R43" s="51"/>
      <c r="S43" s="51"/>
      <c r="T43" s="53"/>
      <c r="U43" s="51"/>
      <c r="V43" s="51"/>
      <c r="W43" s="51"/>
      <c r="X43" s="51"/>
      <c r="Y43" s="22" t="s">
        <v>147</v>
      </c>
      <c r="Z43" s="22" t="s">
        <v>55</v>
      </c>
      <c r="AA43" s="22" t="s">
        <v>148</v>
      </c>
      <c r="AB43" s="41"/>
      <c r="AC43" s="40"/>
      <c r="AD43" s="40"/>
      <c r="AE43" s="41"/>
    </row>
    <row r="44" spans="1:31" ht="52" x14ac:dyDescent="0.3">
      <c r="A44" s="54"/>
      <c r="B44" s="51"/>
      <c r="C44" s="51"/>
      <c r="D44" s="51"/>
      <c r="E44" s="51"/>
      <c r="F44" s="51"/>
      <c r="G44" s="51"/>
      <c r="H44" s="28" t="s">
        <v>56</v>
      </c>
      <c r="I44" s="42"/>
      <c r="J44" s="51"/>
      <c r="K44" s="51"/>
      <c r="L44" s="52"/>
      <c r="M44" s="52"/>
      <c r="N44" s="53"/>
      <c r="O44" s="22" t="s">
        <v>142</v>
      </c>
      <c r="P44" s="26">
        <v>100</v>
      </c>
      <c r="Q44" s="51"/>
      <c r="R44" s="51"/>
      <c r="S44" s="51"/>
      <c r="T44" s="53"/>
      <c r="U44" s="51"/>
      <c r="V44" s="51"/>
      <c r="W44" s="51"/>
      <c r="X44" s="51"/>
      <c r="Y44" s="22" t="s">
        <v>57</v>
      </c>
      <c r="Z44" s="22" t="s">
        <v>48</v>
      </c>
      <c r="AA44" s="22" t="s">
        <v>149</v>
      </c>
      <c r="AB44" s="41"/>
      <c r="AC44" s="40"/>
      <c r="AD44" s="40"/>
      <c r="AE44" s="41"/>
    </row>
    <row r="45" spans="1:31" ht="52" x14ac:dyDescent="0.3">
      <c r="A45" s="54"/>
      <c r="B45" s="51"/>
      <c r="C45" s="51"/>
      <c r="D45" s="51"/>
      <c r="E45" s="51"/>
      <c r="F45" s="51"/>
      <c r="G45" s="51"/>
      <c r="H45" s="28" t="s">
        <v>58</v>
      </c>
      <c r="I45" s="42"/>
      <c r="J45" s="51"/>
      <c r="K45" s="51"/>
      <c r="L45" s="52"/>
      <c r="M45" s="52"/>
      <c r="N45" s="53"/>
      <c r="O45" s="22" t="s">
        <v>59</v>
      </c>
      <c r="P45" s="26">
        <v>0</v>
      </c>
      <c r="Q45" s="51"/>
      <c r="R45" s="51"/>
      <c r="S45" s="51"/>
      <c r="T45" s="53"/>
      <c r="U45" s="51"/>
      <c r="V45" s="51"/>
      <c r="W45" s="51"/>
      <c r="X45" s="51"/>
      <c r="Y45" s="22" t="s">
        <v>60</v>
      </c>
      <c r="Z45" s="22" t="s">
        <v>52</v>
      </c>
      <c r="AA45" s="22" t="s">
        <v>148</v>
      </c>
      <c r="AB45" s="41"/>
      <c r="AC45" s="40"/>
      <c r="AD45" s="40"/>
      <c r="AE45" s="41"/>
    </row>
    <row r="46" spans="1:31" ht="65" x14ac:dyDescent="0.3">
      <c r="A46" s="54"/>
      <c r="B46" s="51"/>
      <c r="C46" s="51"/>
      <c r="D46" s="51"/>
      <c r="E46" s="51"/>
      <c r="F46" s="51"/>
      <c r="G46" s="51"/>
      <c r="H46" s="28" t="s">
        <v>61</v>
      </c>
      <c r="I46" s="42"/>
      <c r="J46" s="51"/>
      <c r="K46" s="51"/>
      <c r="L46" s="52"/>
      <c r="M46" s="52"/>
      <c r="N46" s="53"/>
      <c r="O46" s="22" t="s">
        <v>143</v>
      </c>
      <c r="P46" s="26">
        <v>100</v>
      </c>
      <c r="Q46" s="51"/>
      <c r="R46" s="51"/>
      <c r="S46" s="51"/>
      <c r="T46" s="53"/>
      <c r="U46" s="51"/>
      <c r="V46" s="51"/>
      <c r="W46" s="51"/>
      <c r="X46" s="51"/>
      <c r="Y46" s="22" t="s">
        <v>57</v>
      </c>
      <c r="Z46" s="22" t="s">
        <v>144</v>
      </c>
      <c r="AA46" s="22" t="s">
        <v>148</v>
      </c>
      <c r="AB46" s="41"/>
      <c r="AC46" s="40"/>
      <c r="AD46" s="40"/>
      <c r="AE46" s="41"/>
    </row>
    <row r="47" spans="1:31" ht="39" x14ac:dyDescent="0.3">
      <c r="A47" s="54"/>
      <c r="B47" s="51"/>
      <c r="C47" s="51"/>
      <c r="D47" s="51"/>
      <c r="E47" s="51"/>
      <c r="F47" s="51"/>
      <c r="G47" s="51"/>
      <c r="H47" s="28" t="s">
        <v>62</v>
      </c>
      <c r="I47" s="42"/>
      <c r="J47" s="51"/>
      <c r="K47" s="51"/>
      <c r="L47" s="52"/>
      <c r="M47" s="52"/>
      <c r="N47" s="53"/>
      <c r="O47" s="22" t="s">
        <v>136</v>
      </c>
      <c r="P47" s="26">
        <v>0</v>
      </c>
      <c r="Q47" s="51"/>
      <c r="R47" s="51"/>
      <c r="S47" s="51"/>
      <c r="T47" s="53"/>
      <c r="U47" s="51"/>
      <c r="V47" s="51"/>
      <c r="W47" s="51"/>
      <c r="X47" s="51"/>
      <c r="Y47" s="22" t="s">
        <v>178</v>
      </c>
      <c r="Z47" s="22" t="s">
        <v>145</v>
      </c>
      <c r="AA47" s="22" t="s">
        <v>148</v>
      </c>
      <c r="AB47" s="41"/>
      <c r="AC47" s="40"/>
      <c r="AD47" s="40"/>
      <c r="AE47" s="41"/>
    </row>
    <row r="48" spans="1:31" ht="91" x14ac:dyDescent="0.3">
      <c r="A48" s="43" t="s">
        <v>138</v>
      </c>
      <c r="B48" s="51" t="s">
        <v>164</v>
      </c>
      <c r="C48" s="51" t="s">
        <v>40</v>
      </c>
      <c r="D48" s="51" t="s">
        <v>41</v>
      </c>
      <c r="E48" s="51" t="s">
        <v>41</v>
      </c>
      <c r="F48" s="51" t="s">
        <v>41</v>
      </c>
      <c r="G48" s="51" t="s">
        <v>41</v>
      </c>
      <c r="H48" s="23" t="s">
        <v>165</v>
      </c>
      <c r="I48" s="42" t="s">
        <v>166</v>
      </c>
      <c r="J48" s="51">
        <v>3</v>
      </c>
      <c r="K48" s="51">
        <v>4</v>
      </c>
      <c r="L48" s="52" t="str">
        <f>CONCATENATE(J48,K48)</f>
        <v>34</v>
      </c>
      <c r="M48" s="52">
        <f>VALUE(L48)</f>
        <v>34</v>
      </c>
      <c r="N48" s="53" t="str">
        <f>CONCATENATE(IF(OR(M48=11,M48=12,M48=21,M48=22,M48=31),"BAJA",""),(IF(OR(M48=13,M48=23,M48=32,M48=41),"MODERADA","")),(IF(OR(M48=14,M48=15,M48=24,M48=33,M48=42,M48=43,M48=51,M48=52),"ALTA","")),(IF(OR(M48=25,M48=34,M48=35,M48=44,M48=45,M48=53,M48=54,M48=55),"EXTREMA","")))</f>
        <v>EXTREMA</v>
      </c>
      <c r="O48" s="23" t="s">
        <v>202</v>
      </c>
      <c r="P48" s="26">
        <v>0</v>
      </c>
      <c r="Q48" s="51">
        <f>(P48+P49+P50+P51+P52)/5</f>
        <v>40</v>
      </c>
      <c r="R48" s="51">
        <v>2</v>
      </c>
      <c r="S48" s="51">
        <v>3</v>
      </c>
      <c r="T48" s="47" t="s">
        <v>159</v>
      </c>
      <c r="U48" s="50"/>
      <c r="V48" s="50"/>
      <c r="W48" s="51" t="s">
        <v>46</v>
      </c>
      <c r="X48" s="50"/>
      <c r="Y48" s="21" t="s">
        <v>60</v>
      </c>
      <c r="Z48" s="21" t="s">
        <v>175</v>
      </c>
      <c r="AA48" s="27" t="s">
        <v>234</v>
      </c>
      <c r="AB48" s="41"/>
      <c r="AC48" s="39">
        <v>44347</v>
      </c>
      <c r="AD48" s="39">
        <v>44469</v>
      </c>
      <c r="AE48" s="41"/>
    </row>
    <row r="49" spans="1:31" ht="52" x14ac:dyDescent="0.3">
      <c r="A49" s="43"/>
      <c r="B49" s="51"/>
      <c r="C49" s="51"/>
      <c r="D49" s="51"/>
      <c r="E49" s="51"/>
      <c r="F49" s="51"/>
      <c r="G49" s="51"/>
      <c r="H49" s="42" t="s">
        <v>167</v>
      </c>
      <c r="I49" s="42"/>
      <c r="J49" s="51"/>
      <c r="K49" s="51"/>
      <c r="L49" s="52"/>
      <c r="M49" s="52"/>
      <c r="N49" s="53"/>
      <c r="O49" s="23" t="s">
        <v>203</v>
      </c>
      <c r="P49" s="26">
        <v>50</v>
      </c>
      <c r="Q49" s="51"/>
      <c r="R49" s="51"/>
      <c r="S49" s="51"/>
      <c r="T49" s="48"/>
      <c r="U49" s="50"/>
      <c r="V49" s="50"/>
      <c r="W49" s="51"/>
      <c r="X49" s="50"/>
      <c r="Y49" s="21" t="s">
        <v>151</v>
      </c>
      <c r="Z49" s="21" t="s">
        <v>175</v>
      </c>
      <c r="AA49" s="27" t="s">
        <v>235</v>
      </c>
      <c r="AB49" s="41"/>
      <c r="AC49" s="40"/>
      <c r="AD49" s="40"/>
      <c r="AE49" s="41"/>
    </row>
    <row r="50" spans="1:31" ht="26" x14ac:dyDescent="0.3">
      <c r="A50" s="43"/>
      <c r="B50" s="51"/>
      <c r="C50" s="51"/>
      <c r="D50" s="51"/>
      <c r="E50" s="51"/>
      <c r="F50" s="51"/>
      <c r="G50" s="51"/>
      <c r="H50" s="42"/>
      <c r="I50" s="42"/>
      <c r="J50" s="51"/>
      <c r="K50" s="51"/>
      <c r="L50" s="52"/>
      <c r="M50" s="52"/>
      <c r="N50" s="53"/>
      <c r="O50" s="23" t="s">
        <v>168</v>
      </c>
      <c r="P50" s="26">
        <v>0</v>
      </c>
      <c r="Q50" s="51"/>
      <c r="R50" s="51"/>
      <c r="S50" s="51"/>
      <c r="T50" s="48"/>
      <c r="U50" s="50"/>
      <c r="V50" s="50"/>
      <c r="W50" s="51"/>
      <c r="X50" s="50"/>
      <c r="Y50" s="21" t="s">
        <v>151</v>
      </c>
      <c r="Z50" s="21" t="s">
        <v>236</v>
      </c>
      <c r="AA50" s="27" t="s">
        <v>237</v>
      </c>
      <c r="AB50" s="41"/>
      <c r="AC50" s="40"/>
      <c r="AD50" s="40"/>
      <c r="AE50" s="41"/>
    </row>
    <row r="51" spans="1:31" ht="52" x14ac:dyDescent="0.3">
      <c r="A51" s="43"/>
      <c r="B51" s="51"/>
      <c r="C51" s="51"/>
      <c r="D51" s="51"/>
      <c r="E51" s="51"/>
      <c r="F51" s="51"/>
      <c r="G51" s="51"/>
      <c r="H51" s="23" t="s">
        <v>169</v>
      </c>
      <c r="I51" s="42"/>
      <c r="J51" s="51"/>
      <c r="K51" s="51"/>
      <c r="L51" s="52"/>
      <c r="M51" s="52"/>
      <c r="N51" s="53"/>
      <c r="O51" s="23" t="s">
        <v>170</v>
      </c>
      <c r="P51" s="26">
        <v>100</v>
      </c>
      <c r="Q51" s="51"/>
      <c r="R51" s="51"/>
      <c r="S51" s="51"/>
      <c r="T51" s="48"/>
      <c r="U51" s="50"/>
      <c r="V51" s="50"/>
      <c r="W51" s="51"/>
      <c r="X51" s="50"/>
      <c r="Y51" s="21" t="s">
        <v>60</v>
      </c>
      <c r="Z51" s="21" t="s">
        <v>205</v>
      </c>
      <c r="AA51" s="27" t="s">
        <v>204</v>
      </c>
      <c r="AB51" s="41"/>
      <c r="AC51" s="40"/>
      <c r="AD51" s="40"/>
      <c r="AE51" s="41"/>
    </row>
    <row r="52" spans="1:31" ht="91" x14ac:dyDescent="0.3">
      <c r="A52" s="43"/>
      <c r="B52" s="51"/>
      <c r="C52" s="51"/>
      <c r="D52" s="51"/>
      <c r="E52" s="51"/>
      <c r="F52" s="51"/>
      <c r="G52" s="51"/>
      <c r="H52" s="23" t="s">
        <v>171</v>
      </c>
      <c r="I52" s="42"/>
      <c r="J52" s="51"/>
      <c r="K52" s="51"/>
      <c r="L52" s="52"/>
      <c r="M52" s="52"/>
      <c r="N52" s="53"/>
      <c r="O52" s="23" t="s">
        <v>172</v>
      </c>
      <c r="P52" s="26">
        <v>50</v>
      </c>
      <c r="Q52" s="51"/>
      <c r="R52" s="51"/>
      <c r="S52" s="51"/>
      <c r="T52" s="49"/>
      <c r="U52" s="50"/>
      <c r="V52" s="50"/>
      <c r="W52" s="51"/>
      <c r="X52" s="50"/>
      <c r="Y52" s="21" t="s">
        <v>153</v>
      </c>
      <c r="Z52" s="21" t="s">
        <v>173</v>
      </c>
      <c r="AA52" s="27" t="s">
        <v>176</v>
      </c>
      <c r="AB52" s="41"/>
      <c r="AC52" s="40"/>
      <c r="AD52" s="40"/>
      <c r="AE52" s="41"/>
    </row>
  </sheetData>
  <mergeCells count="303">
    <mergeCell ref="B1:C3"/>
    <mergeCell ref="D1:AB1"/>
    <mergeCell ref="AC1:AE1"/>
    <mergeCell ref="D2:AB2"/>
    <mergeCell ref="AC2:AE2"/>
    <mergeCell ref="D3:AB3"/>
    <mergeCell ref="AC3:AE3"/>
    <mergeCell ref="A9:A10"/>
    <mergeCell ref="B9:B10"/>
    <mergeCell ref="C9:C10"/>
    <mergeCell ref="D9:G9"/>
    <mergeCell ref="H9:H10"/>
    <mergeCell ref="I9:I10"/>
    <mergeCell ref="B4:G4"/>
    <mergeCell ref="B5:C5"/>
    <mergeCell ref="D5:AB5"/>
    <mergeCell ref="B6:C6"/>
    <mergeCell ref="D6:AB6"/>
    <mergeCell ref="A8:I8"/>
    <mergeCell ref="J8:N8"/>
    <mergeCell ref="O8:X8"/>
    <mergeCell ref="Y8:AF8"/>
    <mergeCell ref="AA9:AA10"/>
    <mergeCell ref="B11:B15"/>
    <mergeCell ref="C11:C15"/>
    <mergeCell ref="D11:D15"/>
    <mergeCell ref="E11:E15"/>
    <mergeCell ref="F11:F15"/>
    <mergeCell ref="G11:G15"/>
    <mergeCell ref="I11:I15"/>
    <mergeCell ref="J9:N9"/>
    <mergeCell ref="O9:Q9"/>
    <mergeCell ref="R9:T9"/>
    <mergeCell ref="U9:X9"/>
    <mergeCell ref="Y9:Y10"/>
    <mergeCell ref="Z9:Z10"/>
    <mergeCell ref="X11:X15"/>
    <mergeCell ref="AB11:AB15"/>
    <mergeCell ref="AC11:AC15"/>
    <mergeCell ref="AD11:AD15"/>
    <mergeCell ref="AE11:AE15"/>
    <mergeCell ref="A16:A17"/>
    <mergeCell ref="B16:B17"/>
    <mergeCell ref="C16:C17"/>
    <mergeCell ref="D16:D17"/>
    <mergeCell ref="E16:E17"/>
    <mergeCell ref="R11:R15"/>
    <mergeCell ref="S11:S15"/>
    <mergeCell ref="T11:T15"/>
    <mergeCell ref="U11:U15"/>
    <mergeCell ref="V11:V15"/>
    <mergeCell ref="W11:W15"/>
    <mergeCell ref="J11:J15"/>
    <mergeCell ref="K11:K15"/>
    <mergeCell ref="L11:L15"/>
    <mergeCell ref="M11:M15"/>
    <mergeCell ref="N11:N15"/>
    <mergeCell ref="Q11:Q15"/>
    <mergeCell ref="R16:R17"/>
    <mergeCell ref="S16:S17"/>
    <mergeCell ref="T16:T17"/>
    <mergeCell ref="F16:F17"/>
    <mergeCell ref="G16:G17"/>
    <mergeCell ref="I16:I17"/>
    <mergeCell ref="J16:J17"/>
    <mergeCell ref="K16:K17"/>
    <mergeCell ref="L16:L17"/>
    <mergeCell ref="K18:K20"/>
    <mergeCell ref="L18:L20"/>
    <mergeCell ref="M18:M20"/>
    <mergeCell ref="N18:N20"/>
    <mergeCell ref="Q18:Q20"/>
    <mergeCell ref="R18:R20"/>
    <mergeCell ref="AD16:AD17"/>
    <mergeCell ref="AE16:AE17"/>
    <mergeCell ref="C18:C20"/>
    <mergeCell ref="D18:D20"/>
    <mergeCell ref="E18:E20"/>
    <mergeCell ref="F18:F20"/>
    <mergeCell ref="G18:G20"/>
    <mergeCell ref="I18:I20"/>
    <mergeCell ref="J18:J20"/>
    <mergeCell ref="U16:U17"/>
    <mergeCell ref="V16:V17"/>
    <mergeCell ref="W16:W17"/>
    <mergeCell ref="X16:X17"/>
    <mergeCell ref="AC16:AC17"/>
    <mergeCell ref="M16:M17"/>
    <mergeCell ref="N16:N17"/>
    <mergeCell ref="Q16:Q17"/>
    <mergeCell ref="AC18:AC20"/>
    <mergeCell ref="S18:S20"/>
    <mergeCell ref="T18:T20"/>
    <mergeCell ref="U18:U20"/>
    <mergeCell ref="V18:V20"/>
    <mergeCell ref="W18:W20"/>
    <mergeCell ref="X18:X20"/>
    <mergeCell ref="K21:K23"/>
    <mergeCell ref="L21:L23"/>
    <mergeCell ref="M21:M23"/>
    <mergeCell ref="N21:N23"/>
    <mergeCell ref="Q21:Q23"/>
    <mergeCell ref="R21:R23"/>
    <mergeCell ref="AB9:AF9"/>
    <mergeCell ref="AB10:AF10"/>
    <mergeCell ref="B21:B23"/>
    <mergeCell ref="C21:C23"/>
    <mergeCell ref="D21:D23"/>
    <mergeCell ref="E21:E23"/>
    <mergeCell ref="F21:F23"/>
    <mergeCell ref="G21:G23"/>
    <mergeCell ref="I21:I23"/>
    <mergeCell ref="J21:J23"/>
    <mergeCell ref="AD18:AD20"/>
    <mergeCell ref="AF18:AF20"/>
    <mergeCell ref="H19:H20"/>
    <mergeCell ref="O19:O20"/>
    <mergeCell ref="P19:P20"/>
    <mergeCell ref="Y18:Y20"/>
    <mergeCell ref="Z18:Z20"/>
    <mergeCell ref="AA18:AA20"/>
    <mergeCell ref="AD21:AD23"/>
    <mergeCell ref="AF21:AF23"/>
    <mergeCell ref="O22:O23"/>
    <mergeCell ref="P22:P23"/>
    <mergeCell ref="Y21:Y23"/>
    <mergeCell ref="Z21:Z23"/>
    <mergeCell ref="AA21:AA23"/>
    <mergeCell ref="AC21:AC23"/>
    <mergeCell ref="S21:S23"/>
    <mergeCell ref="T21:T23"/>
    <mergeCell ref="U21:U23"/>
    <mergeCell ref="V21:V23"/>
    <mergeCell ref="W21:W23"/>
    <mergeCell ref="X21:X23"/>
    <mergeCell ref="Q24:Q26"/>
    <mergeCell ref="R24:R26"/>
    <mergeCell ref="S24:S26"/>
    <mergeCell ref="T24:T26"/>
    <mergeCell ref="U24:U26"/>
    <mergeCell ref="V24:V26"/>
    <mergeCell ref="I24:I26"/>
    <mergeCell ref="J24:J26"/>
    <mergeCell ref="K24:K26"/>
    <mergeCell ref="L24:L26"/>
    <mergeCell ref="M24:M26"/>
    <mergeCell ref="N24:N26"/>
    <mergeCell ref="AD24:AD26"/>
    <mergeCell ref="AF24:AF26"/>
    <mergeCell ref="W24:W26"/>
    <mergeCell ref="X24:X26"/>
    <mergeCell ref="Y24:Y26"/>
    <mergeCell ref="Z24:Z26"/>
    <mergeCell ref="AA24:AA26"/>
    <mergeCell ref="AC24:AC26"/>
    <mergeCell ref="O25:O26"/>
    <mergeCell ref="P25:P26"/>
    <mergeCell ref="B27:B30"/>
    <mergeCell ref="C27:C30"/>
    <mergeCell ref="D27:D30"/>
    <mergeCell ref="E27:E30"/>
    <mergeCell ref="F27:F30"/>
    <mergeCell ref="G27:G30"/>
    <mergeCell ref="I27:I30"/>
    <mergeCell ref="J27:J30"/>
    <mergeCell ref="B24:B26"/>
    <mergeCell ref="C24:C26"/>
    <mergeCell ref="D24:D26"/>
    <mergeCell ref="E24:E26"/>
    <mergeCell ref="F24:F26"/>
    <mergeCell ref="G24:G26"/>
    <mergeCell ref="AE27:AE30"/>
    <mergeCell ref="AF27:AF30"/>
    <mergeCell ref="H29:H30"/>
    <mergeCell ref="A18:A30"/>
    <mergeCell ref="B31:B36"/>
    <mergeCell ref="C31:C36"/>
    <mergeCell ref="D31:D36"/>
    <mergeCell ref="E31:E36"/>
    <mergeCell ref="F31:F36"/>
    <mergeCell ref="Y27:Y30"/>
    <mergeCell ref="Z27:Z30"/>
    <mergeCell ref="AA27:AA30"/>
    <mergeCell ref="AB27:AB30"/>
    <mergeCell ref="AC27:AC30"/>
    <mergeCell ref="AD27:AD30"/>
    <mergeCell ref="S27:S30"/>
    <mergeCell ref="T27:T30"/>
    <mergeCell ref="U27:U30"/>
    <mergeCell ref="V27:V30"/>
    <mergeCell ref="W27:W30"/>
    <mergeCell ref="X27:X30"/>
    <mergeCell ref="K27:K30"/>
    <mergeCell ref="L27:L30"/>
    <mergeCell ref="M27:M30"/>
    <mergeCell ref="AD31:AD36"/>
    <mergeCell ref="AE31:AE36"/>
    <mergeCell ref="H34:H36"/>
    <mergeCell ref="A31:A36"/>
    <mergeCell ref="V31:V36"/>
    <mergeCell ref="W31:W36"/>
    <mergeCell ref="X31:X36"/>
    <mergeCell ref="Y31:Y32"/>
    <mergeCell ref="Z31:Z32"/>
    <mergeCell ref="AA31:AA32"/>
    <mergeCell ref="P31:P32"/>
    <mergeCell ref="Q31:Q36"/>
    <mergeCell ref="R31:R36"/>
    <mergeCell ref="S31:S36"/>
    <mergeCell ref="T31:T36"/>
    <mergeCell ref="U31:U36"/>
    <mergeCell ref="G31:G36"/>
    <mergeCell ref="I31:I36"/>
    <mergeCell ref="J31:J36"/>
    <mergeCell ref="K31:K36"/>
    <mergeCell ref="N31:N36"/>
    <mergeCell ref="O31:O32"/>
    <mergeCell ref="AD37:AD40"/>
    <mergeCell ref="AE37:AE40"/>
    <mergeCell ref="A37:A40"/>
    <mergeCell ref="B41:B47"/>
    <mergeCell ref="C41:C47"/>
    <mergeCell ref="D41:D47"/>
    <mergeCell ref="E41:E47"/>
    <mergeCell ref="F41:F47"/>
    <mergeCell ref="G41:G47"/>
    <mergeCell ref="W37:W40"/>
    <mergeCell ref="X37:X40"/>
    <mergeCell ref="Y37:Y40"/>
    <mergeCell ref="Z37:Z40"/>
    <mergeCell ref="AA37:AA40"/>
    <mergeCell ref="AB37:AB40"/>
    <mergeCell ref="Q37:Q40"/>
    <mergeCell ref="R37:R40"/>
    <mergeCell ref="S37:S40"/>
    <mergeCell ref="T37:T40"/>
    <mergeCell ref="U37:U40"/>
    <mergeCell ref="V37:V40"/>
    <mergeCell ref="I37:I40"/>
    <mergeCell ref="J37:J40"/>
    <mergeCell ref="K37:K40"/>
    <mergeCell ref="AD41:AD47"/>
    <mergeCell ref="AE41:AE47"/>
    <mergeCell ref="Q41:Q47"/>
    <mergeCell ref="R41:R47"/>
    <mergeCell ref="S41:S47"/>
    <mergeCell ref="T41:T47"/>
    <mergeCell ref="U41:U47"/>
    <mergeCell ref="V41:V47"/>
    <mergeCell ref="I41:I47"/>
    <mergeCell ref="J41:J47"/>
    <mergeCell ref="K41:K47"/>
    <mergeCell ref="L41:L47"/>
    <mergeCell ref="M41:M47"/>
    <mergeCell ref="N41:N47"/>
    <mergeCell ref="A41:A47"/>
    <mergeCell ref="A11:A15"/>
    <mergeCell ref="B48:B52"/>
    <mergeCell ref="C48:C52"/>
    <mergeCell ref="D48:D52"/>
    <mergeCell ref="W41:W47"/>
    <mergeCell ref="X41:X47"/>
    <mergeCell ref="AB41:AB47"/>
    <mergeCell ref="AC41:AC47"/>
    <mergeCell ref="AC37:AC40"/>
    <mergeCell ref="L37:L39"/>
    <mergeCell ref="M37:M39"/>
    <mergeCell ref="N37:N40"/>
    <mergeCell ref="B37:B40"/>
    <mergeCell ref="C37:C40"/>
    <mergeCell ref="D37:D40"/>
    <mergeCell ref="E37:E40"/>
    <mergeCell ref="F37:F40"/>
    <mergeCell ref="G37:G40"/>
    <mergeCell ref="AB31:AB36"/>
    <mergeCell ref="AC31:AC36"/>
    <mergeCell ref="N27:N30"/>
    <mergeCell ref="Q27:Q30"/>
    <mergeCell ref="R27:R30"/>
    <mergeCell ref="AC48:AC52"/>
    <mergeCell ref="AD48:AD52"/>
    <mergeCell ref="AE48:AE52"/>
    <mergeCell ref="H49:H50"/>
    <mergeCell ref="A48:A52"/>
    <mergeCell ref="B18:B20"/>
    <mergeCell ref="T48:T52"/>
    <mergeCell ref="U48:U52"/>
    <mergeCell ref="V48:V52"/>
    <mergeCell ref="W48:W52"/>
    <mergeCell ref="X48:X52"/>
    <mergeCell ref="AB48:AB52"/>
    <mergeCell ref="L48:L52"/>
    <mergeCell ref="M48:M52"/>
    <mergeCell ref="N48:N52"/>
    <mergeCell ref="Q48:Q52"/>
    <mergeCell ref="R48:R52"/>
    <mergeCell ref="S48:S52"/>
    <mergeCell ref="E48:E52"/>
    <mergeCell ref="F48:F52"/>
    <mergeCell ref="G48:G52"/>
    <mergeCell ref="I48:I52"/>
    <mergeCell ref="J48:J52"/>
    <mergeCell ref="K48:K52"/>
  </mergeCells>
  <conditionalFormatting sqref="T11">
    <cfRule type="containsText" dxfId="88" priority="77" operator="containsText" text="EXTREMA"/>
    <cfRule type="containsText" dxfId="87" priority="78" operator="containsText" text="ALTA">
      <formula>NOT(ISERROR(SEARCH("ALTA",T11)))</formula>
    </cfRule>
    <cfRule type="containsText" dxfId="86" priority="79" operator="containsText" text="MODERADA"/>
    <cfRule type="containsText" dxfId="85" priority="80" operator="containsText" text="BAJA"/>
  </conditionalFormatting>
  <conditionalFormatting sqref="N11:N15">
    <cfRule type="containsText" dxfId="84" priority="73" operator="containsText" text="EXTREMA">
      <formula>NOT(ISERROR(SEARCH("EXTREMA",N11)))</formula>
    </cfRule>
    <cfRule type="containsText" dxfId="83" priority="74" operator="containsText" text="ALTA"/>
    <cfRule type="containsText" dxfId="82" priority="75" operator="containsText" text="MODERADA"/>
    <cfRule type="containsText" dxfId="81" priority="76" operator="containsText" text="BAJA"/>
  </conditionalFormatting>
  <conditionalFormatting sqref="T16">
    <cfRule type="containsText" dxfId="80" priority="69" operator="containsText" text="EXTREMA"/>
    <cfRule type="containsText" dxfId="79" priority="70" operator="containsText" text="ALTA"/>
    <cfRule type="containsText" dxfId="78" priority="71" operator="containsText" text="MODERADA">
      <formula>NOT(ISERROR(SEARCH("MODERADA",T16)))</formula>
    </cfRule>
    <cfRule type="containsText" dxfId="77" priority="72" operator="containsText" text="BAJA"/>
  </conditionalFormatting>
  <conditionalFormatting sqref="N16:N17">
    <cfRule type="containsText" dxfId="76" priority="65" operator="containsText" text="EXTREMA"/>
    <cfRule type="containsText" dxfId="75" priority="66" operator="containsText" text="ALTA"/>
    <cfRule type="containsText" dxfId="74" priority="67" operator="containsText" text="MODERADA">
      <formula>NOT(ISERROR(SEARCH("MODERADA",N16)))</formula>
    </cfRule>
    <cfRule type="containsText" dxfId="73" priority="68" operator="containsText" text="BAJA"/>
  </conditionalFormatting>
  <conditionalFormatting sqref="N18:N20">
    <cfRule type="containsText" dxfId="72" priority="61" operator="containsText" text="EXTREMA">
      <formula>NOT(ISERROR(SEARCH("EXTREMA",N18)))</formula>
    </cfRule>
    <cfRule type="containsText" dxfId="71" priority="62" operator="containsText" text="ALTA">
      <formula>NOT(ISERROR(SEARCH("ALTA",N18)))</formula>
    </cfRule>
    <cfRule type="containsText" dxfId="70" priority="63" operator="containsText" text="MODERADA">
      <formula>NOT(ISERROR(SEARCH("MODERADA",N18)))</formula>
    </cfRule>
    <cfRule type="containsText" dxfId="69" priority="64" operator="containsText" text="BAJA">
      <formula>NOT(ISERROR(SEARCH("BAJA",N18)))</formula>
    </cfRule>
  </conditionalFormatting>
  <conditionalFormatting sqref="N21">
    <cfRule type="containsText" dxfId="68" priority="57" operator="containsText" text="EXTREMA">
      <formula>NOT(ISERROR(SEARCH("EXTREMA",N21)))</formula>
    </cfRule>
    <cfRule type="containsText" dxfId="67" priority="58" operator="containsText" text="ALTA">
      <formula>NOT(ISERROR(SEARCH("ALTA",N21)))</formula>
    </cfRule>
    <cfRule type="containsText" dxfId="66" priority="59" operator="containsText" text="MODERADA">
      <formula>NOT(ISERROR(SEARCH("MODERADA",N21)))</formula>
    </cfRule>
    <cfRule type="containsText" dxfId="65" priority="60" operator="containsText" text="BAJA">
      <formula>NOT(ISERROR(SEARCH("BAJA",N21)))</formula>
    </cfRule>
  </conditionalFormatting>
  <conditionalFormatting sqref="N24:N26">
    <cfRule type="containsText" dxfId="64" priority="53" operator="containsText" text="EXTREMA">
      <formula>NOT(ISERROR(SEARCH("EXTREMA",N24)))</formula>
    </cfRule>
    <cfRule type="containsText" dxfId="63" priority="54" operator="containsText" text="ALTA">
      <formula>NOT(ISERROR(SEARCH("ALTA",N24)))</formula>
    </cfRule>
    <cfRule type="containsText" dxfId="62" priority="55" operator="containsText" text="MODERADA">
      <formula>NOT(ISERROR(SEARCH("MODERADA",N24)))</formula>
    </cfRule>
    <cfRule type="containsText" dxfId="61" priority="56" operator="containsText" text="BAJA">
      <formula>NOT(ISERROR(SEARCH("BAJA",N24)))</formula>
    </cfRule>
  </conditionalFormatting>
  <conditionalFormatting sqref="N27:N30">
    <cfRule type="containsText" dxfId="60" priority="49" operator="containsText" text="EXTREMA">
      <formula>NOT(ISERROR(SEARCH("EXTREMA",N27)))</formula>
    </cfRule>
    <cfRule type="containsText" dxfId="59" priority="50" operator="containsText" text="ALTA">
      <formula>NOT(ISERROR(SEARCH("ALTA",N27)))</formula>
    </cfRule>
    <cfRule type="containsText" dxfId="58" priority="51" operator="containsText" text="MODERADA">
      <formula>NOT(ISERROR(SEARCH("MODERADA",N27)))</formula>
    </cfRule>
    <cfRule type="containsText" dxfId="57" priority="52" operator="containsText" text="BAJA">
      <formula>NOT(ISERROR(SEARCH("BAJA",N27)))</formula>
    </cfRule>
  </conditionalFormatting>
  <conditionalFormatting sqref="N31">
    <cfRule type="containsText" dxfId="56" priority="41" operator="containsText" text="EXTREMA"/>
    <cfRule type="containsText" dxfId="55" priority="42" operator="containsText" text="ALTA"/>
    <cfRule type="containsText" dxfId="54" priority="43" operator="containsText" text="MODERADA"/>
    <cfRule type="containsText" dxfId="53" priority="44" operator="containsText" text="BAJA"/>
  </conditionalFormatting>
  <conditionalFormatting sqref="T31">
    <cfRule type="containsText" dxfId="52" priority="45" operator="containsText" text="EXTREMA"/>
    <cfRule type="containsText" dxfId="51" priority="46" operator="containsText" text="ALTA"/>
    <cfRule type="containsText" dxfId="50" priority="47" operator="containsText" text="MODERADA"/>
    <cfRule type="containsText" dxfId="49" priority="48" operator="containsText" text="BAJA"/>
  </conditionalFormatting>
  <conditionalFormatting sqref="N37">
    <cfRule type="containsText" dxfId="48" priority="37" operator="containsText" text="EXTREMA">
      <formula>NOT(ISERROR(SEARCH(("EXTREMA"),(N37))))</formula>
    </cfRule>
  </conditionalFormatting>
  <conditionalFormatting sqref="N37">
    <cfRule type="containsText" dxfId="47" priority="38" operator="containsText" text="ALTA">
      <formula>NOT(ISERROR(SEARCH(("ALTA"),(N37))))</formula>
    </cfRule>
  </conditionalFormatting>
  <conditionalFormatting sqref="N37">
    <cfRule type="containsText" dxfId="46" priority="39" operator="containsText" text="MODERADA">
      <formula>NOT(ISERROR(SEARCH(("MODERADA"),(N37))))</formula>
    </cfRule>
  </conditionalFormatting>
  <conditionalFormatting sqref="N37">
    <cfRule type="containsText" dxfId="45" priority="40" operator="containsText" text="BAJA">
      <formula>NOT(ISERROR(SEARCH(("BAJA"),(N37))))</formula>
    </cfRule>
  </conditionalFormatting>
  <conditionalFormatting sqref="T37">
    <cfRule type="containsText" dxfId="44" priority="33" operator="containsText" text="EXTREMA">
      <formula>NOT(ISERROR(SEARCH(("EXTREMA"),(T37))))</formula>
    </cfRule>
  </conditionalFormatting>
  <conditionalFormatting sqref="T37">
    <cfRule type="containsText" dxfId="43" priority="34" operator="containsText" text="ALTA">
      <formula>NOT(ISERROR(SEARCH(("ALTA"),(T37))))</formula>
    </cfRule>
  </conditionalFormatting>
  <conditionalFormatting sqref="T37">
    <cfRule type="containsText" dxfId="42" priority="35" operator="containsText" text="MODERADA">
      <formula>NOT(ISERROR(SEARCH(("MODERADA"),(T37))))</formula>
    </cfRule>
  </conditionalFormatting>
  <conditionalFormatting sqref="T37">
    <cfRule type="containsText" dxfId="41" priority="36" operator="containsText" text="BAJA">
      <formula>NOT(ISERROR(SEARCH(("BAJA"),(T37))))</formula>
    </cfRule>
  </conditionalFormatting>
  <conditionalFormatting sqref="N41:N47">
    <cfRule type="containsText" dxfId="40" priority="25" stopIfTrue="1" operator="containsText" text="EXTREMA">
      <formula>NOT(ISERROR(SEARCH("EXTREMA",N41)))</formula>
    </cfRule>
    <cfRule type="containsText" dxfId="39" priority="26" operator="containsText" text="ALTA"/>
    <cfRule type="containsText" dxfId="38" priority="27" operator="containsText" text="MODERADA"/>
    <cfRule type="containsText" dxfId="37" priority="28" operator="containsText" text="BAJA"/>
  </conditionalFormatting>
  <conditionalFormatting sqref="T41">
    <cfRule type="containsText" dxfId="36" priority="29" stopIfTrue="1" operator="containsText" text="EXTREMA">
      <formula>NOT(ISERROR(SEARCH("EXTREMA",T41)))</formula>
    </cfRule>
    <cfRule type="containsText" dxfId="35" priority="30" operator="containsText" text="ALTA"/>
    <cfRule type="containsText" dxfId="34" priority="31" operator="containsText" text="MODERADA"/>
    <cfRule type="containsText" dxfId="33" priority="32" operator="containsText" text="BAJA"/>
  </conditionalFormatting>
  <conditionalFormatting sqref="N48:N52">
    <cfRule type="containsText" dxfId="32" priority="17" operator="containsText" text="EXTREMA">
      <formula>NOT(ISERROR(SEARCH("EXTREMA",N48)))</formula>
    </cfRule>
    <cfRule type="containsText" dxfId="31" priority="18" operator="containsText" text="ALTA"/>
    <cfRule type="containsText" dxfId="30" priority="19" operator="containsText" text="MODERADA"/>
    <cfRule type="containsText" dxfId="29" priority="20" operator="containsText" text="BAJA"/>
  </conditionalFormatting>
  <conditionalFormatting sqref="T48">
    <cfRule type="containsText" dxfId="28" priority="21" operator="containsText" text="EXTREMA">
      <formula>NOT(ISERROR(SEARCH("EXTREMA",T48)))</formula>
    </cfRule>
    <cfRule type="containsText" dxfId="27" priority="22" operator="containsText" text="ALTA">
      <formula>NOT(ISERROR(SEARCH("ALTA",T48)))</formula>
    </cfRule>
    <cfRule type="containsText" dxfId="26" priority="23" operator="containsText" text="MODERADA"/>
    <cfRule type="containsText" dxfId="25" priority="24" operator="containsText" text="BAJA"/>
  </conditionalFormatting>
  <conditionalFormatting sqref="T18:T20">
    <cfRule type="containsText" dxfId="24" priority="13" operator="containsText" text="EXTREMA">
      <formula>NOT(ISERROR(SEARCH("EXTREMA",T18)))</formula>
    </cfRule>
    <cfRule type="containsText" dxfId="23" priority="14" operator="containsText" text="ALTA">
      <formula>NOT(ISERROR(SEARCH("ALTA",T18)))</formula>
    </cfRule>
    <cfRule type="containsText" dxfId="22" priority="15" operator="containsText" text="MODERADA">
      <formula>NOT(ISERROR(SEARCH("MODERADA",T18)))</formula>
    </cfRule>
    <cfRule type="containsText" dxfId="21" priority="16" operator="containsText" text="BAJA">
      <formula>NOT(ISERROR(SEARCH("BAJA",T18)))</formula>
    </cfRule>
  </conditionalFormatting>
  <conditionalFormatting sqref="T21:T23">
    <cfRule type="containsText" dxfId="20" priority="9" operator="containsText" text="EXTREMA">
      <formula>NOT(ISERROR(SEARCH("EXTREMA",T21)))</formula>
    </cfRule>
    <cfRule type="containsText" dxfId="19" priority="10" operator="containsText" text="ALTA">
      <formula>NOT(ISERROR(SEARCH("ALTA",T21)))</formula>
    </cfRule>
    <cfRule type="containsText" dxfId="18" priority="11" operator="containsText" text="MODERADA">
      <formula>NOT(ISERROR(SEARCH("MODERADA",T21)))</formula>
    </cfRule>
    <cfRule type="containsText" dxfId="17" priority="12" operator="containsText" text="BAJA">
      <formula>NOT(ISERROR(SEARCH("BAJA",T21)))</formula>
    </cfRule>
  </conditionalFormatting>
  <conditionalFormatting sqref="T24:T26">
    <cfRule type="containsText" dxfId="16" priority="5" operator="containsText" text="EXTREMA">
      <formula>NOT(ISERROR(SEARCH("EXTREMA",T24)))</formula>
    </cfRule>
    <cfRule type="containsText" dxfId="15" priority="6" operator="containsText" text="ALTA">
      <formula>NOT(ISERROR(SEARCH("ALTA",T24)))</formula>
    </cfRule>
    <cfRule type="containsText" dxfId="14" priority="7" operator="containsText" text="MODERADA">
      <formula>NOT(ISERROR(SEARCH("MODERADA",T24)))</formula>
    </cfRule>
    <cfRule type="containsText" dxfId="13" priority="8" operator="containsText" text="BAJA">
      <formula>NOT(ISERROR(SEARCH("BAJA",T24)))</formula>
    </cfRule>
  </conditionalFormatting>
  <conditionalFormatting sqref="T27:T30">
    <cfRule type="containsText" dxfId="12" priority="1" operator="containsText" text="EXTREMA">
      <formula>NOT(ISERROR(SEARCH("EXTREMA",T27)))</formula>
    </cfRule>
    <cfRule type="containsText" dxfId="11" priority="2" operator="containsText" text="ALTA">
      <formula>NOT(ISERROR(SEARCH("ALTA",T27)))</formula>
    </cfRule>
    <cfRule type="containsText" dxfId="10" priority="3" operator="containsText" text="MODERADA">
      <formula>NOT(ISERROR(SEARCH("MODERADA",T27)))</formula>
    </cfRule>
    <cfRule type="containsText" dxfId="9" priority="4" operator="containsText" text="BAJA">
      <formula>NOT(ISERROR(SEARCH("BAJA",T27)))</formula>
    </cfRule>
  </conditionalFormatting>
  <dataValidations count="2">
    <dataValidation type="whole" allowBlank="1" showInputMessage="1" showErrorMessage="1" sqref="J11:K17 J31:K52" xr:uid="{6B48C8BB-16E3-4F3E-951C-A02F56B5F618}">
      <formula1>1</formula1>
      <formula2>5</formula2>
    </dataValidation>
    <dataValidation type="list" allowBlank="1" showInputMessage="1" showErrorMessage="1" sqref="J18:K18 J21:K30" xr:uid="{8CD649B3-306E-4E2D-A0B5-9261B2F288CF}">
      <formula1>"1,2,3,4,5"</formula1>
      <formula2>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tabColor rgb="FFBFBFBF"/>
  </sheetPr>
  <dimension ref="A1:AMK86"/>
  <sheetViews>
    <sheetView showGridLines="0" view="pageBreakPreview" zoomScaleNormal="65" zoomScaleSheetLayoutView="100" workbookViewId="0">
      <selection sqref="A1:O1"/>
    </sheetView>
  </sheetViews>
  <sheetFormatPr baseColWidth="10" defaultColWidth="9.1796875" defaultRowHeight="14.5" x14ac:dyDescent="0.35"/>
  <cols>
    <col min="1" max="1" width="6.81640625" style="1"/>
    <col min="2" max="11" width="9.1796875" style="1"/>
    <col min="12" max="21" width="5.453125" style="1"/>
    <col min="22" max="31" width="5.26953125" style="1"/>
    <col min="32" max="1025" width="9.1796875" style="1"/>
  </cols>
  <sheetData>
    <row r="1" spans="1:1024" ht="25" x14ac:dyDescent="0.35">
      <c r="A1" s="153" t="s">
        <v>81</v>
      </c>
      <c r="B1" s="154"/>
      <c r="C1" s="154"/>
      <c r="D1" s="154"/>
      <c r="E1" s="154"/>
      <c r="F1" s="154"/>
      <c r="G1" s="154"/>
      <c r="H1" s="154"/>
      <c r="I1" s="154"/>
      <c r="J1" s="154"/>
      <c r="K1" s="154"/>
      <c r="L1" s="154"/>
      <c r="M1" s="154"/>
      <c r="N1" s="154"/>
      <c r="O1" s="155"/>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x14ac:dyDescent="0.35">
      <c r="A2" s="156" t="s">
        <v>63</v>
      </c>
      <c r="B2" s="156"/>
      <c r="C2" s="156"/>
      <c r="D2" s="156"/>
      <c r="E2" s="156"/>
      <c r="F2" s="156"/>
      <c r="G2" s="156"/>
      <c r="H2" s="156"/>
      <c r="I2" s="156"/>
      <c r="J2" s="156"/>
      <c r="K2" s="156"/>
      <c r="L2" s="156"/>
      <c r="M2" s="156"/>
      <c r="N2" s="156"/>
      <c r="O2" s="156"/>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4" spans="1:1024" ht="15" customHeight="1" x14ac:dyDescent="0.35">
      <c r="A4" s="2" t="s">
        <v>64</v>
      </c>
      <c r="B4" s="157" t="s">
        <v>65</v>
      </c>
      <c r="C4" s="157"/>
      <c r="D4" s="158" t="s">
        <v>0</v>
      </c>
      <c r="E4" s="158"/>
      <c r="F4" s="158"/>
      <c r="G4" s="158"/>
      <c r="H4" s="158"/>
      <c r="I4" s="158"/>
      <c r="J4" s="158" t="s">
        <v>66</v>
      </c>
      <c r="K4" s="158"/>
      <c r="L4" s="158"/>
      <c r="M4" s="158"/>
      <c r="N4" s="158"/>
      <c r="O4" s="158"/>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58.5" customHeight="1" x14ac:dyDescent="0.35">
      <c r="A5" s="3">
        <v>5</v>
      </c>
      <c r="B5" s="159" t="s">
        <v>67</v>
      </c>
      <c r="C5" s="159"/>
      <c r="D5" s="160" t="s">
        <v>82</v>
      </c>
      <c r="E5" s="160"/>
      <c r="F5" s="160"/>
      <c r="G5" s="160"/>
      <c r="H5" s="160"/>
      <c r="I5" s="160"/>
      <c r="J5" s="161" t="s">
        <v>83</v>
      </c>
      <c r="K5" s="161"/>
      <c r="L5" s="161"/>
      <c r="M5" s="161"/>
      <c r="N5" s="161"/>
      <c r="O5" s="161"/>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45" customHeight="1" x14ac:dyDescent="0.35">
      <c r="A6" s="4">
        <v>4</v>
      </c>
      <c r="B6" s="162" t="s">
        <v>68</v>
      </c>
      <c r="C6" s="162"/>
      <c r="D6" s="160" t="s">
        <v>84</v>
      </c>
      <c r="E6" s="160"/>
      <c r="F6" s="160"/>
      <c r="G6" s="160"/>
      <c r="H6" s="160"/>
      <c r="I6" s="160"/>
      <c r="J6" s="161" t="s">
        <v>85</v>
      </c>
      <c r="K6" s="161"/>
      <c r="L6" s="161"/>
      <c r="M6" s="161"/>
      <c r="N6" s="161"/>
      <c r="O6" s="161"/>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45" customHeight="1" x14ac:dyDescent="0.35">
      <c r="A7" s="4">
        <v>3</v>
      </c>
      <c r="B7" s="162" t="s">
        <v>69</v>
      </c>
      <c r="C7" s="162"/>
      <c r="D7" s="160" t="s">
        <v>86</v>
      </c>
      <c r="E7" s="160"/>
      <c r="F7" s="160"/>
      <c r="G7" s="160"/>
      <c r="H7" s="160"/>
      <c r="I7" s="160"/>
      <c r="J7" s="161" t="s">
        <v>87</v>
      </c>
      <c r="K7" s="161"/>
      <c r="L7" s="161"/>
      <c r="M7" s="161"/>
      <c r="N7" s="161"/>
      <c r="O7" s="161"/>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45" customHeight="1" x14ac:dyDescent="0.35">
      <c r="A8" s="4">
        <v>2</v>
      </c>
      <c r="B8" s="162" t="s">
        <v>70</v>
      </c>
      <c r="C8" s="162"/>
      <c r="D8" s="160" t="s">
        <v>88</v>
      </c>
      <c r="E8" s="160"/>
      <c r="F8" s="160"/>
      <c r="G8" s="160"/>
      <c r="H8" s="160"/>
      <c r="I8" s="160"/>
      <c r="J8" s="161" t="s">
        <v>89</v>
      </c>
      <c r="K8" s="161"/>
      <c r="L8" s="161"/>
      <c r="M8" s="161"/>
      <c r="N8" s="161"/>
      <c r="O8" s="161"/>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45" customHeight="1" x14ac:dyDescent="0.35">
      <c r="A9" s="5">
        <v>1</v>
      </c>
      <c r="B9" s="163" t="s">
        <v>71</v>
      </c>
      <c r="C9" s="163"/>
      <c r="D9" s="164" t="s">
        <v>90</v>
      </c>
      <c r="E9" s="164"/>
      <c r="F9" s="164"/>
      <c r="G9" s="164"/>
      <c r="H9" s="164"/>
      <c r="I9" s="164"/>
      <c r="J9" s="165" t="s">
        <v>72</v>
      </c>
      <c r="K9" s="165"/>
      <c r="L9" s="165"/>
      <c r="M9" s="165"/>
      <c r="N9" s="165"/>
      <c r="O9" s="165"/>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x14ac:dyDescent="0.35">
      <c r="A10"/>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x14ac:dyDescent="0.35">
      <c r="A11" s="166" t="s">
        <v>73</v>
      </c>
      <c r="B11" s="166"/>
      <c r="C11" s="166"/>
      <c r="D11" s="166"/>
      <c r="E11" s="166"/>
      <c r="F11" s="166"/>
      <c r="G11" s="166"/>
      <c r="H11" s="166"/>
      <c r="I11" s="166"/>
      <c r="J11" s="166"/>
      <c r="K11" s="166"/>
      <c r="L11" s="166"/>
      <c r="M11" s="166"/>
      <c r="N11" s="166"/>
      <c r="O11" s="166"/>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3" spans="1:1024" ht="42" customHeight="1" x14ac:dyDescent="0.35">
      <c r="A13" s="6" t="s">
        <v>64</v>
      </c>
      <c r="B13" s="167" t="s">
        <v>74</v>
      </c>
      <c r="C13" s="167"/>
      <c r="D13" s="167" t="s">
        <v>76</v>
      </c>
      <c r="E13" s="167"/>
      <c r="F13" s="167"/>
      <c r="G13" s="167"/>
      <c r="H13" s="167"/>
      <c r="I13" s="167"/>
      <c r="J13" s="167" t="s">
        <v>75</v>
      </c>
      <c r="K13" s="167"/>
      <c r="L13" s="167"/>
      <c r="M13" s="167"/>
      <c r="N13" s="167"/>
      <c r="O13" s="167"/>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44.25" customHeight="1" x14ac:dyDescent="0.35">
      <c r="A14" s="7">
        <v>5</v>
      </c>
      <c r="B14" s="162" t="s">
        <v>77</v>
      </c>
      <c r="C14" s="162"/>
      <c r="D14" s="168" t="s">
        <v>91</v>
      </c>
      <c r="E14" s="168"/>
      <c r="F14" s="168"/>
      <c r="G14" s="168"/>
      <c r="H14" s="168"/>
      <c r="I14" s="168"/>
      <c r="J14" s="162" t="s">
        <v>92</v>
      </c>
      <c r="K14" s="162"/>
      <c r="L14" s="162"/>
      <c r="M14" s="162"/>
      <c r="N14" s="162"/>
      <c r="O14" s="162"/>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44.25" customHeight="1" x14ac:dyDescent="0.35">
      <c r="A15" s="7">
        <v>4</v>
      </c>
      <c r="B15" s="162" t="s">
        <v>78</v>
      </c>
      <c r="C15" s="162"/>
      <c r="D15" s="168" t="s">
        <v>93</v>
      </c>
      <c r="E15" s="168"/>
      <c r="F15" s="168"/>
      <c r="G15" s="168"/>
      <c r="H15" s="168"/>
      <c r="I15" s="168"/>
      <c r="J15" s="162" t="s">
        <v>92</v>
      </c>
      <c r="K15" s="162"/>
      <c r="L15" s="162"/>
      <c r="M15" s="162"/>
      <c r="N15" s="162"/>
      <c r="O15" s="162"/>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44.25" customHeight="1" x14ac:dyDescent="0.35">
      <c r="A16" s="7">
        <v>3</v>
      </c>
      <c r="B16" s="162" t="s">
        <v>79</v>
      </c>
      <c r="C16" s="162"/>
      <c r="D16" s="168" t="s">
        <v>94</v>
      </c>
      <c r="E16" s="168"/>
      <c r="F16" s="168"/>
      <c r="G16" s="168"/>
      <c r="H16" s="168"/>
      <c r="I16" s="168"/>
      <c r="J16" s="162" t="s">
        <v>92</v>
      </c>
      <c r="K16" s="162"/>
      <c r="L16" s="162"/>
      <c r="M16" s="162"/>
      <c r="N16" s="162"/>
      <c r="O16" s="162"/>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x14ac:dyDescent="0.3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x14ac:dyDescent="0.35">
      <c r="A18" s="169" t="s">
        <v>80</v>
      </c>
      <c r="B18" s="169"/>
      <c r="C18" s="169"/>
      <c r="D18" s="169"/>
      <c r="E18" s="169"/>
      <c r="F18" s="169"/>
      <c r="G18" s="169"/>
      <c r="H18" s="169"/>
      <c r="I18" s="169"/>
      <c r="J18" s="169"/>
      <c r="K18" s="169"/>
      <c r="L18" s="169"/>
      <c r="M18" s="169"/>
      <c r="N18" s="169"/>
      <c r="O18" s="169"/>
      <c r="P18" s="169"/>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51" spans="1:1024" ht="13.9" customHeight="1" x14ac:dyDescent="0.35">
      <c r="A51" s="170" t="s">
        <v>95</v>
      </c>
      <c r="B51" s="171" t="s">
        <v>96</v>
      </c>
      <c r="C51" s="171"/>
      <c r="D51" s="171"/>
      <c r="E51" s="171"/>
      <c r="F51" s="171"/>
      <c r="G51" s="171"/>
      <c r="H51" s="171"/>
      <c r="I51" s="171"/>
      <c r="J51" s="171"/>
      <c r="K51" s="171"/>
      <c r="L51" s="170" t="s">
        <v>97</v>
      </c>
      <c r="M51" s="170"/>
      <c r="N51" s="170" t="s">
        <v>98</v>
      </c>
      <c r="O51" s="170"/>
      <c r="P51" s="170" t="s">
        <v>99</v>
      </c>
      <c r="Q51" s="170"/>
      <c r="R51" s="170" t="s">
        <v>100</v>
      </c>
      <c r="S51" s="170"/>
      <c r="T51" s="170" t="s">
        <v>101</v>
      </c>
      <c r="U51" s="170"/>
      <c r="V51" s="170" t="s">
        <v>102</v>
      </c>
      <c r="W51" s="170"/>
      <c r="X51" s="170" t="s">
        <v>103</v>
      </c>
      <c r="Y51" s="170"/>
      <c r="Z51" s="170" t="s">
        <v>104</v>
      </c>
      <c r="AA51" s="170"/>
      <c r="AB51" s="170" t="s">
        <v>105</v>
      </c>
      <c r="AC51" s="170"/>
      <c r="AD51" s="170" t="s">
        <v>106</v>
      </c>
      <c r="AE51" s="170"/>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row>
    <row r="52" spans="1:1024" x14ac:dyDescent="0.35">
      <c r="A52" s="170"/>
      <c r="B52" s="171"/>
      <c r="C52" s="171"/>
      <c r="D52" s="171"/>
      <c r="E52" s="171"/>
      <c r="F52" s="171"/>
      <c r="G52" s="171"/>
      <c r="H52" s="171"/>
      <c r="I52" s="171"/>
      <c r="J52" s="171"/>
      <c r="K52" s="171"/>
      <c r="L52" s="172" t="s">
        <v>107</v>
      </c>
      <c r="M52" s="172"/>
      <c r="N52" s="172" t="s">
        <v>107</v>
      </c>
      <c r="O52" s="172"/>
      <c r="P52" s="172" t="s">
        <v>107</v>
      </c>
      <c r="Q52" s="172"/>
      <c r="R52" s="172" t="s">
        <v>107</v>
      </c>
      <c r="S52" s="172"/>
      <c r="T52" s="172" t="s">
        <v>107</v>
      </c>
      <c r="U52" s="172"/>
      <c r="V52" s="172" t="s">
        <v>107</v>
      </c>
      <c r="W52" s="172"/>
      <c r="X52" s="172" t="s">
        <v>107</v>
      </c>
      <c r="Y52" s="172"/>
      <c r="Z52" s="172" t="s">
        <v>107</v>
      </c>
      <c r="AA52" s="172"/>
      <c r="AB52" s="172" t="s">
        <v>107</v>
      </c>
      <c r="AC52" s="172"/>
      <c r="AD52" s="172" t="s">
        <v>107</v>
      </c>
      <c r="AE52" s="17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row>
    <row r="53" spans="1:1024" x14ac:dyDescent="0.35">
      <c r="A53" s="170"/>
      <c r="B53" s="171"/>
      <c r="C53" s="171"/>
      <c r="D53" s="171"/>
      <c r="E53" s="171"/>
      <c r="F53" s="171"/>
      <c r="G53" s="171"/>
      <c r="H53" s="171"/>
      <c r="I53" s="171"/>
      <c r="J53" s="171"/>
      <c r="K53" s="171"/>
      <c r="L53" s="7" t="s">
        <v>108</v>
      </c>
      <c r="M53" s="7" t="s">
        <v>109</v>
      </c>
      <c r="N53" s="7" t="s">
        <v>108</v>
      </c>
      <c r="O53" s="7" t="s">
        <v>109</v>
      </c>
      <c r="P53" s="7" t="s">
        <v>108</v>
      </c>
      <c r="Q53" s="7" t="s">
        <v>109</v>
      </c>
      <c r="R53" s="7" t="s">
        <v>108</v>
      </c>
      <c r="S53" s="7" t="s">
        <v>109</v>
      </c>
      <c r="T53" s="7" t="s">
        <v>108</v>
      </c>
      <c r="U53" s="7" t="s">
        <v>109</v>
      </c>
      <c r="V53" s="7" t="s">
        <v>108</v>
      </c>
      <c r="W53" s="7" t="s">
        <v>109</v>
      </c>
      <c r="X53" s="7" t="s">
        <v>108</v>
      </c>
      <c r="Y53" s="7" t="s">
        <v>109</v>
      </c>
      <c r="Z53" s="7" t="s">
        <v>108</v>
      </c>
      <c r="AA53" s="7" t="s">
        <v>109</v>
      </c>
      <c r="AB53" s="7" t="s">
        <v>108</v>
      </c>
      <c r="AC53" s="7" t="s">
        <v>109</v>
      </c>
      <c r="AD53" s="7" t="s">
        <v>108</v>
      </c>
      <c r="AE53" s="7" t="s">
        <v>109</v>
      </c>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row>
    <row r="54" spans="1:1024" s="10" customFormat="1" ht="14.9" customHeight="1" x14ac:dyDescent="0.35">
      <c r="A54" s="7">
        <v>1</v>
      </c>
      <c r="B54" s="173" t="s">
        <v>110</v>
      </c>
      <c r="C54" s="173"/>
      <c r="D54" s="173"/>
      <c r="E54" s="173"/>
      <c r="F54" s="173"/>
      <c r="G54" s="173"/>
      <c r="H54" s="173"/>
      <c r="I54" s="173"/>
      <c r="J54" s="173"/>
      <c r="K54" s="173"/>
      <c r="L54" s="8"/>
      <c r="M54" s="8"/>
      <c r="N54" s="8"/>
      <c r="O54" s="8"/>
      <c r="P54" s="8"/>
      <c r="Q54" s="8"/>
      <c r="R54" s="9">
        <v>1</v>
      </c>
      <c r="S54" s="8"/>
      <c r="T54" s="8"/>
      <c r="U54" s="8"/>
      <c r="V54" s="8"/>
      <c r="W54" s="8"/>
      <c r="X54" s="8"/>
      <c r="Y54" s="8"/>
      <c r="Z54" s="8"/>
      <c r="AA54" s="8"/>
      <c r="AB54" s="8"/>
      <c r="AC54" s="8"/>
      <c r="AD54" s="8"/>
      <c r="AE54" s="8"/>
    </row>
    <row r="55" spans="1:1024" ht="14.9" customHeight="1" x14ac:dyDescent="0.35">
      <c r="A55" s="7">
        <v>2</v>
      </c>
      <c r="B55" s="173" t="s">
        <v>111</v>
      </c>
      <c r="C55" s="173"/>
      <c r="D55" s="173"/>
      <c r="E55" s="173"/>
      <c r="F55" s="173"/>
      <c r="G55" s="173"/>
      <c r="H55" s="173"/>
      <c r="I55" s="173"/>
      <c r="J55" s="173"/>
      <c r="K55" s="173"/>
      <c r="L55" s="8"/>
      <c r="M55" s="8"/>
      <c r="N55" s="8"/>
      <c r="O55" s="8"/>
      <c r="P55" s="8"/>
      <c r="Q55" s="8"/>
      <c r="R55" s="9">
        <v>1</v>
      </c>
      <c r="S55" s="8"/>
      <c r="T55" s="8"/>
      <c r="U55" s="8"/>
      <c r="V55" s="8"/>
      <c r="W55" s="8"/>
      <c r="X55" s="8"/>
      <c r="Y55" s="8"/>
      <c r="Z55" s="8"/>
      <c r="AA55" s="8"/>
      <c r="AB55" s="8"/>
      <c r="AC55" s="8"/>
      <c r="AD55" s="8"/>
      <c r="AE55" s="8"/>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row>
    <row r="56" spans="1:1024" ht="14.9" customHeight="1" x14ac:dyDescent="0.35">
      <c r="A56" s="7">
        <v>3</v>
      </c>
      <c r="B56" s="173" t="s">
        <v>112</v>
      </c>
      <c r="C56" s="173"/>
      <c r="D56" s="173"/>
      <c r="E56" s="173"/>
      <c r="F56" s="173"/>
      <c r="G56" s="173"/>
      <c r="H56" s="173"/>
      <c r="I56" s="173"/>
      <c r="J56" s="173"/>
      <c r="K56" s="173"/>
      <c r="L56" s="8"/>
      <c r="M56" s="8"/>
      <c r="N56" s="8"/>
      <c r="O56" s="8"/>
      <c r="P56" s="8"/>
      <c r="Q56" s="8"/>
      <c r="R56" s="9">
        <v>1</v>
      </c>
      <c r="S56" s="8"/>
      <c r="T56" s="8"/>
      <c r="U56" s="8"/>
      <c r="V56" s="8"/>
      <c r="W56" s="8"/>
      <c r="X56" s="8"/>
      <c r="Y56" s="8"/>
      <c r="Z56" s="8"/>
      <c r="AA56" s="8"/>
      <c r="AB56" s="8"/>
      <c r="AC56" s="8"/>
      <c r="AD56" s="8"/>
      <c r="AE56" s="8"/>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row>
    <row r="57" spans="1:1024" ht="14.9" customHeight="1" x14ac:dyDescent="0.35">
      <c r="A57" s="7">
        <v>4</v>
      </c>
      <c r="B57" s="173" t="s">
        <v>113</v>
      </c>
      <c r="C57" s="173"/>
      <c r="D57" s="173"/>
      <c r="E57" s="173"/>
      <c r="F57" s="173"/>
      <c r="G57" s="173"/>
      <c r="H57" s="173"/>
      <c r="I57" s="173"/>
      <c r="J57" s="173"/>
      <c r="K57" s="173"/>
      <c r="L57" s="8"/>
      <c r="M57" s="8"/>
      <c r="N57" s="8"/>
      <c r="O57" s="8"/>
      <c r="P57" s="8"/>
      <c r="Q57" s="8"/>
      <c r="R57" s="9">
        <v>1</v>
      </c>
      <c r="S57" s="8"/>
      <c r="T57" s="8"/>
      <c r="U57" s="8"/>
      <c r="V57" s="8"/>
      <c r="W57" s="8"/>
      <c r="X57" s="8"/>
      <c r="Y57" s="8"/>
      <c r="Z57" s="8"/>
      <c r="AA57" s="8"/>
      <c r="AB57" s="8"/>
      <c r="AC57" s="8"/>
      <c r="AD57" s="8"/>
      <c r="AE57" s="8"/>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row>
    <row r="58" spans="1:1024" ht="14.9" customHeight="1" x14ac:dyDescent="0.35">
      <c r="A58" s="7">
        <v>5</v>
      </c>
      <c r="B58" s="173" t="s">
        <v>114</v>
      </c>
      <c r="C58" s="173"/>
      <c r="D58" s="173"/>
      <c r="E58" s="173"/>
      <c r="F58" s="173"/>
      <c r="G58" s="173"/>
      <c r="H58" s="173"/>
      <c r="I58" s="173"/>
      <c r="J58" s="173"/>
      <c r="K58" s="173"/>
      <c r="L58" s="8"/>
      <c r="M58" s="8"/>
      <c r="N58" s="8"/>
      <c r="O58" s="8"/>
      <c r="P58" s="8"/>
      <c r="Q58" s="8"/>
      <c r="R58" s="9">
        <v>1</v>
      </c>
      <c r="S58" s="8"/>
      <c r="T58" s="8"/>
      <c r="U58" s="8"/>
      <c r="V58" s="8"/>
      <c r="W58" s="8"/>
      <c r="X58" s="8"/>
      <c r="Y58" s="8"/>
      <c r="Z58" s="8"/>
      <c r="AA58" s="8"/>
      <c r="AB58" s="8"/>
      <c r="AC58" s="8"/>
      <c r="AD58" s="8"/>
      <c r="AE58" s="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row>
    <row r="59" spans="1:1024" ht="14.9" customHeight="1" x14ac:dyDescent="0.35">
      <c r="A59" s="7">
        <v>6</v>
      </c>
      <c r="B59" s="173" t="s">
        <v>115</v>
      </c>
      <c r="C59" s="173"/>
      <c r="D59" s="173"/>
      <c r="E59" s="173"/>
      <c r="F59" s="173"/>
      <c r="G59" s="173"/>
      <c r="H59" s="173"/>
      <c r="I59" s="173"/>
      <c r="J59" s="173"/>
      <c r="K59" s="173"/>
      <c r="L59" s="8"/>
      <c r="M59" s="8"/>
      <c r="N59" s="8"/>
      <c r="O59" s="8"/>
      <c r="P59" s="8"/>
      <c r="Q59" s="8"/>
      <c r="R59" s="9">
        <v>1</v>
      </c>
      <c r="S59" s="8"/>
      <c r="T59" s="8"/>
      <c r="U59" s="8"/>
      <c r="V59" s="8"/>
      <c r="W59" s="8"/>
      <c r="X59" s="8"/>
      <c r="Y59" s="8"/>
      <c r="Z59" s="8"/>
      <c r="AA59" s="8"/>
      <c r="AB59" s="8"/>
      <c r="AC59" s="8"/>
      <c r="AD59" s="8"/>
      <c r="AE59" s="8"/>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row>
    <row r="60" spans="1:1024" ht="14.9" customHeight="1" x14ac:dyDescent="0.35">
      <c r="A60" s="7">
        <v>7</v>
      </c>
      <c r="B60" s="173" t="s">
        <v>116</v>
      </c>
      <c r="C60" s="173"/>
      <c r="D60" s="173"/>
      <c r="E60" s="173"/>
      <c r="F60" s="173"/>
      <c r="G60" s="173"/>
      <c r="H60" s="173"/>
      <c r="I60" s="173"/>
      <c r="J60" s="173"/>
      <c r="K60" s="173"/>
      <c r="L60" s="8"/>
      <c r="M60" s="8"/>
      <c r="N60" s="8"/>
      <c r="O60" s="8"/>
      <c r="P60" s="8"/>
      <c r="Q60" s="8"/>
      <c r="R60" s="9">
        <v>1</v>
      </c>
      <c r="S60" s="8"/>
      <c r="T60" s="8"/>
      <c r="U60" s="8"/>
      <c r="V60" s="8"/>
      <c r="W60" s="8"/>
      <c r="X60" s="8"/>
      <c r="Y60" s="8"/>
      <c r="Z60" s="8"/>
      <c r="AA60" s="8"/>
      <c r="AB60" s="8"/>
      <c r="AC60" s="8"/>
      <c r="AD60" s="8"/>
      <c r="AE60" s="8"/>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row>
    <row r="61" spans="1:1024" ht="28.4" customHeight="1" x14ac:dyDescent="0.35">
      <c r="A61" s="7">
        <v>8</v>
      </c>
      <c r="B61" s="173" t="s">
        <v>117</v>
      </c>
      <c r="C61" s="173"/>
      <c r="D61" s="173"/>
      <c r="E61" s="173"/>
      <c r="F61" s="173"/>
      <c r="G61" s="173"/>
      <c r="H61" s="173"/>
      <c r="I61" s="173"/>
      <c r="J61" s="173"/>
      <c r="K61" s="173"/>
      <c r="L61" s="8"/>
      <c r="M61" s="8"/>
      <c r="N61" s="8"/>
      <c r="O61" s="8"/>
      <c r="P61" s="8"/>
      <c r="Q61" s="8"/>
      <c r="R61" s="9">
        <v>1</v>
      </c>
      <c r="S61" s="8"/>
      <c r="T61" s="8"/>
      <c r="U61" s="8"/>
      <c r="V61" s="8"/>
      <c r="W61" s="8"/>
      <c r="X61" s="8"/>
      <c r="Y61" s="8"/>
      <c r="Z61" s="8"/>
      <c r="AA61" s="8"/>
      <c r="AB61" s="8"/>
      <c r="AC61" s="8"/>
      <c r="AD61" s="8"/>
      <c r="AE61" s="8"/>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row>
    <row r="62" spans="1:1024" ht="14.9" customHeight="1" x14ac:dyDescent="0.35">
      <c r="A62" s="7">
        <v>9</v>
      </c>
      <c r="B62" s="173" t="s">
        <v>118</v>
      </c>
      <c r="C62" s="173"/>
      <c r="D62" s="173"/>
      <c r="E62" s="173"/>
      <c r="F62" s="173"/>
      <c r="G62" s="173"/>
      <c r="H62" s="173"/>
      <c r="I62" s="173"/>
      <c r="J62" s="173"/>
      <c r="K62" s="173"/>
      <c r="L62" s="8"/>
      <c r="M62" s="8"/>
      <c r="N62" s="8"/>
      <c r="O62" s="8"/>
      <c r="P62" s="8"/>
      <c r="Q62" s="8"/>
      <c r="R62" s="9">
        <v>0</v>
      </c>
      <c r="S62" s="8"/>
      <c r="T62" s="8"/>
      <c r="U62" s="8"/>
      <c r="V62" s="8"/>
      <c r="W62" s="8"/>
      <c r="X62" s="8"/>
      <c r="Y62" s="8"/>
      <c r="Z62" s="8"/>
      <c r="AA62" s="8"/>
      <c r="AB62" s="8"/>
      <c r="AC62" s="8"/>
      <c r="AD62" s="8"/>
      <c r="AE62" s="8"/>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row>
    <row r="63" spans="1:1024" ht="14.9" customHeight="1" x14ac:dyDescent="0.35">
      <c r="A63" s="7">
        <v>10</v>
      </c>
      <c r="B63" s="173" t="s">
        <v>119</v>
      </c>
      <c r="C63" s="173"/>
      <c r="D63" s="173"/>
      <c r="E63" s="173"/>
      <c r="F63" s="173"/>
      <c r="G63" s="173"/>
      <c r="H63" s="173"/>
      <c r="I63" s="173"/>
      <c r="J63" s="173"/>
      <c r="K63" s="173"/>
      <c r="L63" s="8"/>
      <c r="M63" s="8"/>
      <c r="N63" s="8"/>
      <c r="O63" s="8"/>
      <c r="P63" s="8"/>
      <c r="Q63" s="8"/>
      <c r="R63" s="9">
        <v>1</v>
      </c>
      <c r="S63" s="8"/>
      <c r="T63" s="8"/>
      <c r="U63" s="8"/>
      <c r="V63" s="8"/>
      <c r="W63" s="8"/>
      <c r="X63" s="8"/>
      <c r="Y63" s="8"/>
      <c r="Z63" s="8"/>
      <c r="AA63" s="8"/>
      <c r="AB63" s="8"/>
      <c r="AC63" s="8"/>
      <c r="AD63" s="8"/>
      <c r="AE63" s="8"/>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row>
    <row r="64" spans="1:1024" ht="14.9" customHeight="1" x14ac:dyDescent="0.35">
      <c r="A64" s="7">
        <v>11</v>
      </c>
      <c r="B64" s="173" t="s">
        <v>120</v>
      </c>
      <c r="C64" s="173"/>
      <c r="D64" s="173"/>
      <c r="E64" s="173"/>
      <c r="F64" s="173"/>
      <c r="G64" s="173"/>
      <c r="H64" s="173"/>
      <c r="I64" s="173"/>
      <c r="J64" s="173"/>
      <c r="K64" s="173"/>
      <c r="L64" s="8"/>
      <c r="M64" s="8"/>
      <c r="N64" s="8"/>
      <c r="O64" s="8"/>
      <c r="P64" s="8"/>
      <c r="Q64" s="8"/>
      <c r="R64" s="9">
        <v>1</v>
      </c>
      <c r="S64" s="8"/>
      <c r="T64" s="8"/>
      <c r="U64" s="8"/>
      <c r="V64" s="8"/>
      <c r="W64" s="8"/>
      <c r="X64" s="8"/>
      <c r="Y64" s="8"/>
      <c r="Z64" s="8"/>
      <c r="AA64" s="8"/>
      <c r="AB64" s="8"/>
      <c r="AC64" s="8"/>
      <c r="AD64" s="8"/>
      <c r="AE64" s="8"/>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row>
    <row r="65" spans="1:1024" ht="14.9" customHeight="1" x14ac:dyDescent="0.35">
      <c r="A65" s="7">
        <v>12</v>
      </c>
      <c r="B65" s="173" t="s">
        <v>121</v>
      </c>
      <c r="C65" s="173"/>
      <c r="D65" s="173"/>
      <c r="E65" s="173"/>
      <c r="F65" s="173"/>
      <c r="G65" s="173"/>
      <c r="H65" s="173"/>
      <c r="I65" s="173"/>
      <c r="J65" s="173"/>
      <c r="K65" s="173"/>
      <c r="L65" s="8"/>
      <c r="M65" s="8"/>
      <c r="N65" s="8"/>
      <c r="O65" s="8"/>
      <c r="P65" s="8"/>
      <c r="Q65" s="8"/>
      <c r="R65" s="9">
        <v>1</v>
      </c>
      <c r="S65" s="8"/>
      <c r="T65" s="8"/>
      <c r="U65" s="8"/>
      <c r="V65" s="8"/>
      <c r="W65" s="8"/>
      <c r="X65" s="8"/>
      <c r="Y65" s="8"/>
      <c r="Z65" s="8"/>
      <c r="AA65" s="8"/>
      <c r="AB65" s="8"/>
      <c r="AC65" s="8"/>
      <c r="AD65" s="8"/>
      <c r="AE65" s="8"/>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row>
    <row r="66" spans="1:1024" ht="14.9" customHeight="1" x14ac:dyDescent="0.35">
      <c r="A66" s="7">
        <v>13</v>
      </c>
      <c r="B66" s="173" t="s">
        <v>122</v>
      </c>
      <c r="C66" s="173"/>
      <c r="D66" s="173"/>
      <c r="E66" s="173"/>
      <c r="F66" s="173"/>
      <c r="G66" s="173"/>
      <c r="H66" s="173"/>
      <c r="I66" s="173"/>
      <c r="J66" s="173"/>
      <c r="K66" s="173"/>
      <c r="L66" s="8"/>
      <c r="M66" s="8"/>
      <c r="N66" s="8"/>
      <c r="O66" s="8"/>
      <c r="P66" s="8"/>
      <c r="Q66" s="8"/>
      <c r="R66" s="9">
        <v>1</v>
      </c>
      <c r="S66" s="8"/>
      <c r="T66" s="8"/>
      <c r="U66" s="8"/>
      <c r="V66" s="8"/>
      <c r="W66" s="8"/>
      <c r="X66" s="8"/>
      <c r="Y66" s="8"/>
      <c r="Z66" s="8"/>
      <c r="AA66" s="8"/>
      <c r="AB66" s="8"/>
      <c r="AC66" s="8"/>
      <c r="AD66" s="8"/>
      <c r="AE66" s="8"/>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row>
    <row r="67" spans="1:1024" ht="14.9" customHeight="1" x14ac:dyDescent="0.35">
      <c r="A67" s="7">
        <v>14</v>
      </c>
      <c r="B67" s="174" t="s">
        <v>123</v>
      </c>
      <c r="C67" s="174"/>
      <c r="D67" s="174"/>
      <c r="E67" s="174"/>
      <c r="F67" s="174"/>
      <c r="G67" s="174"/>
      <c r="H67" s="174"/>
      <c r="I67" s="174"/>
      <c r="J67" s="174"/>
      <c r="K67" s="174"/>
      <c r="L67" s="8"/>
      <c r="M67" s="8"/>
      <c r="N67" s="8"/>
      <c r="O67" s="8"/>
      <c r="P67" s="8"/>
      <c r="Q67" s="8"/>
      <c r="R67" s="9">
        <v>0</v>
      </c>
      <c r="S67" s="8"/>
      <c r="T67" s="8"/>
      <c r="U67" s="8"/>
      <c r="V67" s="8"/>
      <c r="W67" s="8"/>
      <c r="X67" s="8"/>
      <c r="Y67" s="8"/>
      <c r="Z67" s="8"/>
      <c r="AA67" s="8"/>
      <c r="AB67" s="8"/>
      <c r="AC67" s="8"/>
      <c r="AD67" s="8"/>
      <c r="AE67" s="8"/>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row>
    <row r="68" spans="1:1024" ht="14.9" customHeight="1" x14ac:dyDescent="0.35">
      <c r="A68" s="7">
        <v>15</v>
      </c>
      <c r="B68" s="173" t="s">
        <v>124</v>
      </c>
      <c r="C68" s="173"/>
      <c r="D68" s="173"/>
      <c r="E68" s="173"/>
      <c r="F68" s="173"/>
      <c r="G68" s="173"/>
      <c r="H68" s="173"/>
      <c r="I68" s="173"/>
      <c r="J68" s="173"/>
      <c r="K68" s="173"/>
      <c r="L68" s="8"/>
      <c r="M68" s="8"/>
      <c r="N68" s="8"/>
      <c r="O68" s="8"/>
      <c r="P68" s="8"/>
      <c r="Q68" s="8"/>
      <c r="R68" s="9">
        <v>1</v>
      </c>
      <c r="S68" s="8"/>
      <c r="T68" s="8"/>
      <c r="U68" s="8"/>
      <c r="V68" s="8"/>
      <c r="W68" s="8"/>
      <c r="X68" s="8"/>
      <c r="Y68" s="8"/>
      <c r="Z68" s="8"/>
      <c r="AA68" s="8"/>
      <c r="AB68" s="8"/>
      <c r="AC68" s="8"/>
      <c r="AD68" s="8"/>
      <c r="AE68" s="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row>
    <row r="69" spans="1:1024" ht="28.4" customHeight="1" x14ac:dyDescent="0.35">
      <c r="A69" s="7">
        <v>16</v>
      </c>
      <c r="B69" s="173" t="s">
        <v>292</v>
      </c>
      <c r="C69" s="173"/>
      <c r="D69" s="173"/>
      <c r="E69" s="173"/>
      <c r="F69" s="173"/>
      <c r="G69" s="173"/>
      <c r="H69" s="173"/>
      <c r="I69" s="173"/>
      <c r="J69" s="173"/>
      <c r="K69" s="173"/>
      <c r="L69" s="8"/>
      <c r="M69" s="8"/>
      <c r="N69" s="8"/>
      <c r="O69" s="8"/>
      <c r="P69" s="8"/>
      <c r="Q69" s="8"/>
      <c r="R69" s="9">
        <v>0</v>
      </c>
      <c r="S69" s="8"/>
      <c r="T69" s="8"/>
      <c r="U69" s="8"/>
      <c r="V69" s="8"/>
      <c r="W69" s="8"/>
      <c r="X69" s="8"/>
      <c r="Y69" s="8"/>
      <c r="Z69" s="8"/>
      <c r="AA69" s="8"/>
      <c r="AB69" s="8"/>
      <c r="AC69" s="8"/>
      <c r="AD69" s="8"/>
      <c r="AE69" s="8"/>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row>
    <row r="70" spans="1:1024" s="10" customFormat="1" ht="14.9" customHeight="1" x14ac:dyDescent="0.35">
      <c r="A70" s="7">
        <v>17</v>
      </c>
      <c r="B70" s="173" t="s">
        <v>125</v>
      </c>
      <c r="C70" s="173"/>
      <c r="D70" s="173"/>
      <c r="E70" s="173"/>
      <c r="F70" s="173"/>
      <c r="G70" s="173"/>
      <c r="H70" s="173"/>
      <c r="I70" s="173"/>
      <c r="J70" s="173"/>
      <c r="K70" s="173"/>
      <c r="L70" s="8"/>
      <c r="M70" s="8"/>
      <c r="N70" s="8"/>
      <c r="O70" s="8"/>
      <c r="P70" s="8"/>
      <c r="Q70" s="8"/>
      <c r="R70" s="9">
        <v>1</v>
      </c>
      <c r="S70" s="8"/>
      <c r="T70" s="8"/>
      <c r="U70" s="8"/>
      <c r="V70" s="8"/>
      <c r="W70" s="8"/>
      <c r="X70" s="8"/>
      <c r="Y70" s="8"/>
      <c r="Z70" s="8"/>
      <c r="AA70" s="8"/>
      <c r="AB70" s="8"/>
      <c r="AC70" s="8"/>
      <c r="AD70" s="8"/>
      <c r="AE70" s="8"/>
    </row>
    <row r="71" spans="1:1024" s="10" customFormat="1" ht="14.9" customHeight="1" x14ac:dyDescent="0.35">
      <c r="A71" s="7">
        <v>18</v>
      </c>
      <c r="B71" s="173" t="s">
        <v>126</v>
      </c>
      <c r="C71" s="173"/>
      <c r="D71" s="173"/>
      <c r="E71" s="173"/>
      <c r="F71" s="173"/>
      <c r="G71" s="173"/>
      <c r="H71" s="173"/>
      <c r="I71" s="173"/>
      <c r="J71" s="173"/>
      <c r="K71" s="173"/>
      <c r="L71" s="8"/>
      <c r="M71" s="8"/>
      <c r="N71" s="8"/>
      <c r="O71" s="8"/>
      <c r="P71" s="8"/>
      <c r="Q71" s="8"/>
      <c r="R71" s="9">
        <v>1</v>
      </c>
      <c r="S71" s="8"/>
      <c r="T71" s="8"/>
      <c r="U71" s="8"/>
      <c r="V71" s="8"/>
      <c r="W71" s="8"/>
      <c r="X71" s="8"/>
      <c r="Y71" s="8"/>
      <c r="Z71" s="8"/>
      <c r="AA71" s="8"/>
      <c r="AB71" s="8"/>
      <c r="AC71" s="8"/>
      <c r="AD71" s="8"/>
      <c r="AE71" s="8"/>
    </row>
    <row r="72" spans="1:1024" ht="14.9" customHeight="1" x14ac:dyDescent="0.35">
      <c r="A72" s="7">
        <v>19</v>
      </c>
      <c r="B72" s="173" t="s">
        <v>127</v>
      </c>
      <c r="C72" s="173"/>
      <c r="D72" s="173"/>
      <c r="E72" s="173"/>
      <c r="F72" s="173"/>
      <c r="G72" s="173"/>
      <c r="H72" s="173"/>
      <c r="I72" s="173"/>
      <c r="J72" s="173"/>
      <c r="K72" s="173"/>
      <c r="L72" s="8"/>
      <c r="M72" s="8"/>
      <c r="N72" s="8"/>
      <c r="O72" s="8"/>
      <c r="P72" s="8"/>
      <c r="Q72" s="8"/>
      <c r="R72" s="9">
        <v>0</v>
      </c>
      <c r="S72" s="8"/>
      <c r="T72" s="8"/>
      <c r="U72" s="8"/>
      <c r="V72" s="8"/>
      <c r="W72" s="8"/>
      <c r="X72" s="8"/>
      <c r="Y72" s="8"/>
      <c r="Z72" s="8"/>
      <c r="AA72" s="8"/>
      <c r="AB72" s="8"/>
      <c r="AC72" s="8"/>
      <c r="AD72" s="8"/>
      <c r="AE72" s="8"/>
    </row>
    <row r="73" spans="1:1024" x14ac:dyDescent="0.35">
      <c r="A73" s="175" t="s">
        <v>128</v>
      </c>
      <c r="B73" s="175"/>
      <c r="C73" s="175"/>
      <c r="D73" s="175"/>
      <c r="E73" s="175"/>
      <c r="F73" s="175"/>
      <c r="G73" s="175"/>
      <c r="H73" s="175"/>
      <c r="I73" s="175"/>
      <c r="J73" s="175"/>
      <c r="K73" s="175"/>
      <c r="L73" s="7">
        <f t="shared" ref="L73:AE73" si="0">SUM(L54:L72)</f>
        <v>0</v>
      </c>
      <c r="M73" s="7">
        <f t="shared" si="0"/>
        <v>0</v>
      </c>
      <c r="N73" s="7">
        <f t="shared" si="0"/>
        <v>0</v>
      </c>
      <c r="O73" s="7">
        <f t="shared" si="0"/>
        <v>0</v>
      </c>
      <c r="P73" s="7">
        <f t="shared" si="0"/>
        <v>0</v>
      </c>
      <c r="Q73" s="7">
        <f t="shared" si="0"/>
        <v>0</v>
      </c>
      <c r="R73" s="7">
        <f t="shared" si="0"/>
        <v>15</v>
      </c>
      <c r="S73" s="7">
        <f t="shared" si="0"/>
        <v>0</v>
      </c>
      <c r="T73" s="7">
        <f t="shared" si="0"/>
        <v>0</v>
      </c>
      <c r="U73" s="7">
        <f t="shared" si="0"/>
        <v>0</v>
      </c>
      <c r="V73" s="7">
        <f t="shared" si="0"/>
        <v>0</v>
      </c>
      <c r="W73" s="7">
        <f t="shared" si="0"/>
        <v>0</v>
      </c>
      <c r="X73" s="7">
        <f t="shared" si="0"/>
        <v>0</v>
      </c>
      <c r="Y73" s="7">
        <f t="shared" si="0"/>
        <v>0</v>
      </c>
      <c r="Z73" s="7">
        <f t="shared" si="0"/>
        <v>0</v>
      </c>
      <c r="AA73" s="7">
        <f t="shared" si="0"/>
        <v>0</v>
      </c>
      <c r="AB73" s="7">
        <f t="shared" si="0"/>
        <v>0</v>
      </c>
      <c r="AC73" s="7">
        <f t="shared" si="0"/>
        <v>0</v>
      </c>
      <c r="AD73" s="7">
        <f t="shared" si="0"/>
        <v>0</v>
      </c>
      <c r="AE73" s="7">
        <f t="shared" si="0"/>
        <v>0</v>
      </c>
    </row>
    <row r="74" spans="1:1024" x14ac:dyDescent="0.35">
      <c r="A74"/>
      <c r="B74"/>
      <c r="C74"/>
      <c r="D74"/>
      <c r="E74"/>
      <c r="F74"/>
      <c r="I74"/>
      <c r="J74"/>
      <c r="K74"/>
      <c r="L74"/>
      <c r="M74"/>
      <c r="N74"/>
      <c r="O74"/>
    </row>
    <row r="75" spans="1:1024" x14ac:dyDescent="0.35">
      <c r="A75"/>
      <c r="B75"/>
      <c r="C75"/>
      <c r="D75"/>
      <c r="E75"/>
      <c r="F75"/>
      <c r="I75"/>
      <c r="J75"/>
      <c r="K75"/>
      <c r="L75"/>
      <c r="M75"/>
      <c r="N75"/>
      <c r="O75"/>
    </row>
    <row r="76" spans="1:1024" x14ac:dyDescent="0.35">
      <c r="A76" s="176"/>
      <c r="B76" s="176"/>
      <c r="C76" s="170" t="s">
        <v>129</v>
      </c>
      <c r="D76" s="170"/>
      <c r="E76" s="170" t="s">
        <v>28</v>
      </c>
      <c r="F76" s="170"/>
      <c r="I76"/>
      <c r="J76"/>
      <c r="K76"/>
      <c r="L76"/>
      <c r="M76"/>
      <c r="N76"/>
      <c r="O76"/>
    </row>
    <row r="77" spans="1:1024" ht="15" customHeight="1" x14ac:dyDescent="0.35">
      <c r="A77" s="175" t="s">
        <v>97</v>
      </c>
      <c r="B77" s="175"/>
      <c r="C77" s="175">
        <f>L73</f>
        <v>0</v>
      </c>
      <c r="D77" s="175"/>
      <c r="E77" s="175" t="str">
        <f t="shared" ref="E77:E82" si="1">CONCATENATE(IF(AND(C77&lt;=5),"MODERADO",""),(IF(AND(C77&gt;=6,C77&lt;=11),"MAYOR","")),(IF(AND(C77&gt;=12),"CATASTROFICO","")))</f>
        <v>MODERADO</v>
      </c>
      <c r="F77" s="175"/>
      <c r="I77" s="177" t="s">
        <v>130</v>
      </c>
      <c r="J77" s="177"/>
      <c r="K77" s="178" t="s">
        <v>131</v>
      </c>
      <c r="L77" s="178"/>
      <c r="M77" s="178"/>
      <c r="N77" s="178"/>
      <c r="O77" s="178"/>
    </row>
    <row r="78" spans="1:1024" x14ac:dyDescent="0.35">
      <c r="A78" s="175" t="s">
        <v>98</v>
      </c>
      <c r="B78" s="175"/>
      <c r="C78" s="175">
        <f>N73</f>
        <v>0</v>
      </c>
      <c r="D78" s="175"/>
      <c r="E78" s="175" t="str">
        <f t="shared" si="1"/>
        <v>MODERADO</v>
      </c>
      <c r="F78" s="175"/>
      <c r="I78" s="177"/>
      <c r="J78" s="177"/>
      <c r="K78" s="178"/>
      <c r="L78" s="178"/>
      <c r="M78" s="178"/>
      <c r="N78" s="178"/>
      <c r="O78" s="178"/>
    </row>
    <row r="79" spans="1:1024" ht="14.9" customHeight="1" x14ac:dyDescent="0.35">
      <c r="A79" s="175" t="s">
        <v>99</v>
      </c>
      <c r="B79" s="175"/>
      <c r="C79" s="175">
        <f>P73</f>
        <v>0</v>
      </c>
      <c r="D79" s="175"/>
      <c r="E79" s="175" t="str">
        <f t="shared" si="1"/>
        <v>MODERADO</v>
      </c>
      <c r="F79" s="175"/>
      <c r="I79" s="179" t="s">
        <v>132</v>
      </c>
      <c r="J79" s="179"/>
      <c r="K79" s="178" t="s">
        <v>133</v>
      </c>
      <c r="L79" s="178"/>
      <c r="M79" s="178"/>
      <c r="N79" s="178"/>
      <c r="O79" s="178"/>
    </row>
    <row r="80" spans="1:1024" x14ac:dyDescent="0.35">
      <c r="A80" s="175" t="s">
        <v>100</v>
      </c>
      <c r="B80" s="175"/>
      <c r="C80" s="175">
        <f>R73</f>
        <v>15</v>
      </c>
      <c r="D80" s="175"/>
      <c r="E80" s="175" t="str">
        <f t="shared" si="1"/>
        <v>CATASTROFICO</v>
      </c>
      <c r="F80" s="175"/>
      <c r="I80" s="179"/>
      <c r="J80" s="179"/>
      <c r="K80" s="178"/>
      <c r="L80" s="178"/>
      <c r="M80" s="178"/>
      <c r="N80" s="178"/>
      <c r="O80" s="178"/>
    </row>
    <row r="81" spans="1:15" ht="14.9" customHeight="1" x14ac:dyDescent="0.35">
      <c r="A81" s="175" t="s">
        <v>101</v>
      </c>
      <c r="B81" s="175"/>
      <c r="C81" s="175">
        <f>T73</f>
        <v>0</v>
      </c>
      <c r="D81" s="175"/>
      <c r="E81" s="175" t="str">
        <f t="shared" si="1"/>
        <v>MODERADO</v>
      </c>
      <c r="F81" s="175"/>
      <c r="I81" s="180" t="s">
        <v>134</v>
      </c>
      <c r="J81" s="180"/>
      <c r="K81" s="178" t="s">
        <v>135</v>
      </c>
      <c r="L81" s="178"/>
      <c r="M81" s="178"/>
      <c r="N81" s="178"/>
      <c r="O81" s="178"/>
    </row>
    <row r="82" spans="1:15" x14ac:dyDescent="0.35">
      <c r="A82" s="175" t="s">
        <v>102</v>
      </c>
      <c r="B82" s="175"/>
      <c r="C82" s="175">
        <f>V73</f>
        <v>0</v>
      </c>
      <c r="D82" s="175"/>
      <c r="E82" s="175" t="str">
        <f t="shared" si="1"/>
        <v>MODERADO</v>
      </c>
      <c r="F82" s="175"/>
      <c r="I82" s="180"/>
      <c r="J82" s="180"/>
      <c r="K82" s="178"/>
      <c r="L82" s="178"/>
      <c r="M82" s="178"/>
      <c r="N82" s="178"/>
      <c r="O82" s="178"/>
    </row>
    <row r="83" spans="1:15" x14ac:dyDescent="0.35">
      <c r="A83" s="175" t="s">
        <v>103</v>
      </c>
      <c r="B83" s="175"/>
      <c r="C83" s="175">
        <v>0</v>
      </c>
      <c r="D83" s="175"/>
      <c r="E83" s="175" t="s">
        <v>130</v>
      </c>
      <c r="F83" s="175"/>
    </row>
    <row r="84" spans="1:15" x14ac:dyDescent="0.35">
      <c r="A84" s="175" t="s">
        <v>104</v>
      </c>
      <c r="B84" s="175"/>
      <c r="C84" s="175">
        <v>0</v>
      </c>
      <c r="D84" s="175"/>
      <c r="E84" s="175" t="s">
        <v>130</v>
      </c>
      <c r="F84" s="175"/>
    </row>
    <row r="85" spans="1:15" x14ac:dyDescent="0.35">
      <c r="A85" s="175" t="s">
        <v>105</v>
      </c>
      <c r="B85" s="175"/>
      <c r="C85" s="175">
        <v>0</v>
      </c>
      <c r="D85" s="175"/>
      <c r="E85" s="175" t="s">
        <v>130</v>
      </c>
      <c r="F85" s="175"/>
    </row>
    <row r="86" spans="1:15" x14ac:dyDescent="0.35">
      <c r="A86" s="175" t="s">
        <v>106</v>
      </c>
      <c r="B86" s="175"/>
      <c r="C86" s="175">
        <f>AD73</f>
        <v>0</v>
      </c>
      <c r="D86" s="175"/>
      <c r="E86" s="175" t="str">
        <f>CONCATENATE(IF(AND(C86&lt;=5),"MODERADO",""),(IF(AND(C86&gt;=6,C86&lt;=11),"MAYOR","")),(IF(AND(C86&gt;=12),"CATASTROFICO","")))</f>
        <v>MODERADO</v>
      </c>
      <c r="F86" s="175"/>
    </row>
  </sheetData>
  <mergeCells count="115">
    <mergeCell ref="A86:B86"/>
    <mergeCell ref="C86:D86"/>
    <mergeCell ref="E86:F86"/>
    <mergeCell ref="A83:B83"/>
    <mergeCell ref="C83:D83"/>
    <mergeCell ref="E83:F83"/>
    <mergeCell ref="A84:B84"/>
    <mergeCell ref="C84:D84"/>
    <mergeCell ref="E84:F84"/>
    <mergeCell ref="A85:B85"/>
    <mergeCell ref="C85:D85"/>
    <mergeCell ref="E85:F85"/>
    <mergeCell ref="A79:B79"/>
    <mergeCell ref="C79:D79"/>
    <mergeCell ref="E79:F79"/>
    <mergeCell ref="I79:J80"/>
    <mergeCell ref="K79:O80"/>
    <mergeCell ref="A80:B80"/>
    <mergeCell ref="C80:D80"/>
    <mergeCell ref="E80:F80"/>
    <mergeCell ref="A81:B81"/>
    <mergeCell ref="C81:D81"/>
    <mergeCell ref="E81:F81"/>
    <mergeCell ref="I81:J82"/>
    <mergeCell ref="K81:O82"/>
    <mergeCell ref="A82:B82"/>
    <mergeCell ref="C82:D82"/>
    <mergeCell ref="E82:F82"/>
    <mergeCell ref="B72:K72"/>
    <mergeCell ref="A73:K73"/>
    <mergeCell ref="A76:B76"/>
    <mergeCell ref="C76:D76"/>
    <mergeCell ref="E76:F76"/>
    <mergeCell ref="A77:B77"/>
    <mergeCell ref="C77:D77"/>
    <mergeCell ref="E77:F77"/>
    <mergeCell ref="I77:J78"/>
    <mergeCell ref="K77:O78"/>
    <mergeCell ref="A78:B78"/>
    <mergeCell ref="C78:D78"/>
    <mergeCell ref="E78:F78"/>
    <mergeCell ref="B63:K63"/>
    <mergeCell ref="B64:K64"/>
    <mergeCell ref="B65:K65"/>
    <mergeCell ref="B66:K66"/>
    <mergeCell ref="B67:K67"/>
    <mergeCell ref="B68:K68"/>
    <mergeCell ref="B69:K69"/>
    <mergeCell ref="B70:K70"/>
    <mergeCell ref="B71:K71"/>
    <mergeCell ref="B54:K54"/>
    <mergeCell ref="B55:K55"/>
    <mergeCell ref="B56:K56"/>
    <mergeCell ref="B57:K57"/>
    <mergeCell ref="B58:K58"/>
    <mergeCell ref="B59:K59"/>
    <mergeCell ref="B60:K60"/>
    <mergeCell ref="B61:K61"/>
    <mergeCell ref="B62:K62"/>
    <mergeCell ref="R51:S51"/>
    <mergeCell ref="T51:U51"/>
    <mergeCell ref="V51:W51"/>
    <mergeCell ref="X51:Y51"/>
    <mergeCell ref="Z51:AA51"/>
    <mergeCell ref="AB51:AC51"/>
    <mergeCell ref="AD51:AE51"/>
    <mergeCell ref="L52:M52"/>
    <mergeCell ref="N52:O52"/>
    <mergeCell ref="P52:Q52"/>
    <mergeCell ref="R52:S52"/>
    <mergeCell ref="T52:U52"/>
    <mergeCell ref="V52:W52"/>
    <mergeCell ref="X52:Y52"/>
    <mergeCell ref="Z52:AA52"/>
    <mergeCell ref="AB52:AC52"/>
    <mergeCell ref="AD52:AE52"/>
    <mergeCell ref="B16:C16"/>
    <mergeCell ref="D16:I16"/>
    <mergeCell ref="J16:O16"/>
    <mergeCell ref="A18:P18"/>
    <mergeCell ref="A51:A53"/>
    <mergeCell ref="B51:K53"/>
    <mergeCell ref="L51:M51"/>
    <mergeCell ref="N51:O51"/>
    <mergeCell ref="P51:Q51"/>
    <mergeCell ref="A11:O11"/>
    <mergeCell ref="B13:C13"/>
    <mergeCell ref="D13:I13"/>
    <mergeCell ref="J13:O13"/>
    <mergeCell ref="B14:C14"/>
    <mergeCell ref="D14:I14"/>
    <mergeCell ref="J14:O14"/>
    <mergeCell ref="B15:C15"/>
    <mergeCell ref="D15:I15"/>
    <mergeCell ref="J15:O15"/>
    <mergeCell ref="B7:C7"/>
    <mergeCell ref="D7:I7"/>
    <mergeCell ref="J7:O7"/>
    <mergeCell ref="B8:C8"/>
    <mergeCell ref="D8:I8"/>
    <mergeCell ref="J8:O8"/>
    <mergeCell ref="B9:C9"/>
    <mergeCell ref="D9:I9"/>
    <mergeCell ref="J9:O9"/>
    <mergeCell ref="A1:O1"/>
    <mergeCell ref="A2:O2"/>
    <mergeCell ref="B4:C4"/>
    <mergeCell ref="D4:I4"/>
    <mergeCell ref="J4:O4"/>
    <mergeCell ref="B5:C5"/>
    <mergeCell ref="D5:I5"/>
    <mergeCell ref="J5:O5"/>
    <mergeCell ref="B6:C6"/>
    <mergeCell ref="D6:I6"/>
    <mergeCell ref="J6:O6"/>
  </mergeCells>
  <conditionalFormatting sqref="E77:F85">
    <cfRule type="containsText" dxfId="8" priority="2" operator="containsText" text="MAYOR"/>
    <cfRule type="containsText" dxfId="7" priority="3" operator="containsText" text="MODERADO"/>
    <cfRule type="containsText" dxfId="6" priority="4" operator="containsText" text="CATASTROFICO"/>
  </conditionalFormatting>
  <conditionalFormatting sqref="C77:D86">
    <cfRule type="cellIs" dxfId="5" priority="5" operator="lessThanOrEqual">
      <formula>5</formula>
    </cfRule>
    <cfRule type="cellIs" dxfId="4" priority="6" operator="greaterThanOrEqual">
      <formula>12</formula>
    </cfRule>
    <cfRule type="cellIs" dxfId="3" priority="7" operator="between">
      <formula>6</formula>
      <formula>11</formula>
    </cfRule>
  </conditionalFormatting>
  <conditionalFormatting sqref="E86:F86">
    <cfRule type="containsText" dxfId="2" priority="8" operator="containsText" text="MAYOR"/>
    <cfRule type="containsText" dxfId="1" priority="9" operator="containsText" text="MODERADO"/>
    <cfRule type="containsText" dxfId="0" priority="10" operator="containsText" text="CATASTROFICO"/>
  </conditionalFormatting>
  <pageMargins left="0.70866141732283472" right="0.70866141732283472" top="0.74803149606299213" bottom="0.74803149606299213" header="0.51181102362204722" footer="0.31496062992125984"/>
  <pageSetup scale="44" firstPageNumber="0" orientation="landscape" r:id="rId1"/>
  <rowBreaks count="3" manualBreakCount="3">
    <brk id="17" max="30" man="1"/>
    <brk id="50" max="16383" man="1"/>
    <brk id="75" max="16383" man="1"/>
  </rowBreaks>
  <drawing r:id="rId2"/>
</worksheet>
</file>

<file path=docProps/app.xml><?xml version="1.0" encoding="utf-8"?>
<Properties xmlns="http://schemas.openxmlformats.org/officeDocument/2006/extended-properties" xmlns:vt="http://schemas.openxmlformats.org/officeDocument/2006/docPropsVTypes">
  <Template/>
  <TotalTime>166</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MAPA RIESGOS CORRUPCION</vt:lpstr>
      <vt:lpstr>RIESGOS CORRUPCION PROB-IMP</vt:lpstr>
      <vt:lpstr>'RIESGOS CORRUPCION PROB-IMP'!Área_de_impresión</vt:lpstr>
      <vt:lpstr>'RIESGOS CORRUPCION PROB-IMP'!Print_Area_0</vt:lpstr>
      <vt:lpstr>'RIESGOS CORRUPCION PROB-IMP'!Print_Area_0_0</vt:lpstr>
      <vt:lpstr>'RIESGOS CORRUPCION PROB-IMP'!Print_Area_0_0_0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dc:creator>
  <dc:description/>
  <cp:lastModifiedBy>Sisgecc</cp:lastModifiedBy>
  <cp:revision>22</cp:revision>
  <cp:lastPrinted>2021-01-29T03:50:22Z</cp:lastPrinted>
  <dcterms:created xsi:type="dcterms:W3CDTF">2015-06-02T03:05:23Z</dcterms:created>
  <dcterms:modified xsi:type="dcterms:W3CDTF">2022-02-01T00:06:48Z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